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30" windowHeight="11760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D9" i="11" l="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8" i="11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8" i="7"/>
  <c r="U17" i="8"/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8" i="6"/>
  <c r="U9" i="8"/>
  <c r="U10" i="8"/>
  <c r="U11" i="8"/>
  <c r="U12" i="8"/>
  <c r="U13" i="8"/>
  <c r="U14" i="8"/>
  <c r="U15" i="8"/>
  <c r="U16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8" i="8"/>
</calcChain>
</file>

<file path=xl/sharedStrings.xml><?xml version="1.0" encoding="utf-8"?>
<sst xmlns="http://schemas.openxmlformats.org/spreadsheetml/2006/main" count="481" uniqueCount="167">
  <si>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</si>
  <si>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</si>
  <si>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</si>
  <si>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</si>
  <si>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</si>
  <si>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</si>
  <si>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</si>
  <si>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</si>
  <si>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</si>
  <si>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</si>
  <si>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</si>
  <si>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</si>
  <si>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</si>
  <si>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</si>
  <si>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</si>
  <si>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</si>
  <si>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</si>
  <si>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</si>
  <si>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</si>
  <si>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</si>
  <si>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</si>
  <si>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</si>
  <si>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</si>
  <si>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</si>
  <si>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</si>
  <si>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</si>
  <si>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</si>
  <si>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</si>
  <si>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</si>
  <si>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</si>
  <si>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</si>
  <si>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</si>
  <si>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</si>
  <si>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</si>
  <si>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</si>
  <si>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Algebra 1</t>
  </si>
  <si>
    <r>
      <t>NASTAVNIK:</t>
    </r>
    <r>
      <rPr>
        <sz val="11"/>
        <rFont val="Arial"/>
        <family val="2"/>
      </rPr>
      <t xml:space="preserve"> Sanja Rašović-Jančić</t>
    </r>
  </si>
  <si>
    <r>
      <t xml:space="preserve">NASTAVNIK: </t>
    </r>
    <r>
      <rPr>
        <sz val="11"/>
        <rFont val="Arial"/>
        <family val="2"/>
      </rPr>
      <t>Sanja Rašović-Jančić</t>
    </r>
  </si>
  <si>
    <t>Broj ECTS kredita
6</t>
  </si>
  <si>
    <t>BROJ ECTS KREDITA: 6</t>
  </si>
  <si>
    <t>STUDIJSKI PROGRAM: Matematika i računarske nauke</t>
  </si>
  <si>
    <t>1/2017</t>
  </si>
  <si>
    <t>4/2017</t>
  </si>
  <si>
    <t>5/2017</t>
  </si>
  <si>
    <t>6/2017</t>
  </si>
  <si>
    <t>7/2017</t>
  </si>
  <si>
    <t>8/2017</t>
  </si>
  <si>
    <t>11/2017</t>
  </si>
  <si>
    <t>14/2017</t>
  </si>
  <si>
    <t>15/2017</t>
  </si>
  <si>
    <t>16/2017</t>
  </si>
  <si>
    <t>18/2017</t>
  </si>
  <si>
    <t>22/2017</t>
  </si>
  <si>
    <t>24/2017</t>
  </si>
  <si>
    <t>26/2017</t>
  </si>
  <si>
    <t>29/2017</t>
  </si>
  <si>
    <t>30/2017</t>
  </si>
  <si>
    <t>33/2017</t>
  </si>
  <si>
    <t>34/2017</t>
  </si>
  <si>
    <t>40/2017</t>
  </si>
  <si>
    <t>7/2016</t>
  </si>
  <si>
    <t>9/2016</t>
  </si>
  <si>
    <t>28/2016</t>
  </si>
  <si>
    <t>32/2016</t>
  </si>
  <si>
    <t>33/2016</t>
  </si>
  <si>
    <t>34/2016</t>
  </si>
  <si>
    <t>38/2016</t>
  </si>
  <si>
    <t>40/2016</t>
  </si>
  <si>
    <t>44/2016</t>
  </si>
  <si>
    <t>12/2015</t>
  </si>
  <si>
    <t>25/2015</t>
  </si>
  <si>
    <t>29/2015</t>
  </si>
  <si>
    <t>39/2015</t>
  </si>
  <si>
    <t>40/2015</t>
  </si>
  <si>
    <t>10/2014</t>
  </si>
  <si>
    <t>15/2014</t>
  </si>
  <si>
    <t>23/2014</t>
  </si>
  <si>
    <t>24/2014</t>
  </si>
  <si>
    <t>9/2013</t>
  </si>
  <si>
    <t>12/2013</t>
  </si>
  <si>
    <t>25/2012</t>
  </si>
  <si>
    <t>23/2011</t>
  </si>
  <si>
    <t>34/2011</t>
  </si>
  <si>
    <t>Ljuljić Marina</t>
  </si>
  <si>
    <t>Beljkaš Jana</t>
  </si>
  <si>
    <t>Đukanović Marija</t>
  </si>
  <si>
    <t>Bulajić Ana</t>
  </si>
  <si>
    <t>Šikmanović Nikolina</t>
  </si>
  <si>
    <t>Popović Dijana</t>
  </si>
  <si>
    <t>Stamatović Dušan</t>
  </si>
  <si>
    <t>Adrović Džefika</t>
  </si>
  <si>
    <t>Jovović Vuk</t>
  </si>
  <si>
    <t>Rakočević Marijana</t>
  </si>
  <si>
    <t>Pejović Balša</t>
  </si>
  <si>
    <t>Bulajić Nina</t>
  </si>
  <si>
    <t>Božović Anđela</t>
  </si>
  <si>
    <t>Lalić Ana</t>
  </si>
  <si>
    <t>Marinković Anđela</t>
  </si>
  <si>
    <t>Obradović Jana</t>
  </si>
  <si>
    <t>Živković Tanja</t>
  </si>
  <si>
    <t>Komnenović Miloš</t>
  </si>
  <si>
    <t>Milatović Aleksandar</t>
  </si>
  <si>
    <t>Popović Ivana</t>
  </si>
  <si>
    <t>Dacić Ivana</t>
  </si>
  <si>
    <t>Damjanović Jovana</t>
  </si>
  <si>
    <t>Rakonjac Marija</t>
  </si>
  <si>
    <t>Pudar Jelena</t>
  </si>
  <si>
    <t>Nikolić Kristina</t>
  </si>
  <si>
    <t>Rakonjac Bogdan</t>
  </si>
  <si>
    <t>Popović Nikolina</t>
  </si>
  <si>
    <t>Zeković Slaviša</t>
  </si>
  <si>
    <t>Zlatičanin Snežana</t>
  </si>
  <si>
    <t>Krunić Andrea</t>
  </si>
  <si>
    <t>Šćepanović Petar</t>
  </si>
  <si>
    <t>Tomović Anastasija</t>
  </si>
  <si>
    <t>Vukčević Tijana</t>
  </si>
  <si>
    <t>Boričić Milica</t>
  </si>
  <si>
    <t>Palamar Almir</t>
  </si>
  <si>
    <t>Bulatović Jovana</t>
  </si>
  <si>
    <t>Rajković Radmila</t>
  </si>
  <si>
    <t>Turković Velimir</t>
  </si>
  <si>
    <t>Marković Milica</t>
  </si>
  <si>
    <t>Kršić Faris</t>
  </si>
  <si>
    <t>Ćorac Jelena</t>
  </si>
  <si>
    <t>Jokmanović Milica</t>
  </si>
  <si>
    <t>3/2016</t>
  </si>
  <si>
    <t>Minić Milica</t>
  </si>
  <si>
    <t>5/2016</t>
  </si>
  <si>
    <t>Ćupić Radmila</t>
  </si>
  <si>
    <t>6/2016</t>
  </si>
  <si>
    <t>Ćirić Marija</t>
  </si>
  <si>
    <t>13/2016</t>
  </si>
  <si>
    <t>Bukilić Pavle</t>
  </si>
  <si>
    <t>25/2016</t>
  </si>
  <si>
    <t>Popović Miloš</t>
  </si>
  <si>
    <t>Savić Ivana</t>
  </si>
  <si>
    <t>1/2015</t>
  </si>
  <si>
    <t>Popović Dragana</t>
  </si>
  <si>
    <t>11/2015</t>
  </si>
  <si>
    <t>Ašćerić Samira</t>
  </si>
  <si>
    <t>17/2015</t>
  </si>
  <si>
    <t>Minić Aleksa</t>
  </si>
  <si>
    <t>18/2015</t>
  </si>
  <si>
    <t>Komarica Sandra</t>
  </si>
  <si>
    <t>8/2014</t>
  </si>
  <si>
    <t>Vukićević Aleksa</t>
  </si>
  <si>
    <t>19/2014</t>
  </si>
  <si>
    <t>Bulajić Miloš</t>
  </si>
  <si>
    <t>5/2013</t>
  </si>
  <si>
    <t>Haklaj Elma</t>
  </si>
  <si>
    <t>Popović Olivera</t>
  </si>
  <si>
    <t>6/2005</t>
  </si>
  <si>
    <t>Bošković Milija</t>
  </si>
  <si>
    <t>10/2017</t>
  </si>
  <si>
    <t>Anja Ostojić</t>
  </si>
  <si>
    <t>Sara Ćuković</t>
  </si>
  <si>
    <t>Sanja Strunjaš</t>
  </si>
  <si>
    <t>Teuta Junčaj</t>
  </si>
  <si>
    <t>Andrija Drobnjak</t>
  </si>
  <si>
    <t>Ana Pejović</t>
  </si>
  <si>
    <t>Ivana Fatić</t>
  </si>
  <si>
    <t>0</t>
  </si>
  <si>
    <t>F</t>
  </si>
  <si>
    <t>E</t>
  </si>
  <si>
    <t>B</t>
  </si>
  <si>
    <t>D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</si>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</sst>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48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8" xfId="42" applyBorder="1"/>
    <xf numFmtId="0" fontId="30" fillId="0" borderId="20" xfId="42" applyFont="1" applyBorder="1"/>
    <xf numFmtId="0" fontId="30" fillId="0" borderId="26" xfId="42" applyFont="1" applyBorder="1"/>
    <xf numFmtId="0" fontId="18" fillId="0" borderId="12" xfId="42" applyBorder="1"/>
    <xf numFmtId="0" fontId="18" fillId="0" borderId="25" xfId="42" applyBorder="1"/>
    <xf numFmtId="0" fontId="18" fillId="0" borderId="10" xfId="42" applyBorder="1" applyAlignment="1">
      <alignment horizontal="center" vertical="center"/>
    </xf>
    <xf numFmtId="0" fontId="38" fillId="0" borderId="26" xfId="0" applyFont="1" applyBorder="1" applyAlignment="1">
      <alignment horizontal="center" wrapText="1"/>
    </xf>
    <xf numFmtId="0" fontId="37" fillId="0" borderId="26" xfId="0" applyFont="1" applyBorder="1" applyAlignment="1">
      <alignment wrapText="1"/>
    </xf>
    <xf numFmtId="0" fontId="18" fillId="0" borderId="29" xfId="42" applyBorder="1"/>
    <xf numFmtId="0" fontId="18" fillId="0" borderId="30" xfId="42" applyBorder="1" applyAlignment="1">
      <alignment horizontal="center"/>
    </xf>
    <xf numFmtId="0" fontId="30" fillId="0" borderId="30" xfId="42" applyFont="1" applyBorder="1" applyAlignment="1">
      <alignment horizontal="center"/>
    </xf>
    <xf numFmtId="49" fontId="18" fillId="0" borderId="18" xfId="42" applyNumberFormat="1" applyBorder="1"/>
    <xf numFmtId="2" fontId="18" fillId="0" borderId="0" xfId="42" applyNumberFormat="1"/>
    <xf numFmtId="0" fontId="42" fillId="0" borderId="19" xfId="0" applyFont="1" applyBorder="1" applyAlignment="1">
      <alignment horizontal="center" vertical="center"/>
    </xf>
    <xf numFmtId="0" fontId="42" fillId="0" borderId="28" xfId="0" applyFont="1" applyBorder="1" applyAlignment="1">
      <alignment vertical="center"/>
    </xf>
    <xf numFmtId="49" fontId="0" fillId="0" borderId="27" xfId="0" applyNumberFormat="1" applyFill="1" applyBorder="1"/>
    <xf numFmtId="0" fontId="42" fillId="0" borderId="27" xfId="0" applyFont="1" applyBorder="1" applyAlignment="1">
      <alignment vertical="center"/>
    </xf>
    <xf numFmtId="0" fontId="43" fillId="0" borderId="0" xfId="44" applyFill="1"/>
    <xf numFmtId="0" fontId="18" fillId="0" borderId="34" xfId="42" applyBorder="1" applyAlignment="1">
      <alignment horizontal="center"/>
    </xf>
    <xf numFmtId="49" fontId="0" fillId="0" borderId="27" xfId="0" applyNumberFormat="1" applyBorder="1"/>
    <xf numFmtId="0" fontId="0" fillId="0" borderId="36" xfId="0" applyBorder="1"/>
    <xf numFmtId="0" fontId="38" fillId="0" borderId="35" xfId="0" applyFont="1" applyBorder="1" applyAlignment="1">
      <alignment horizontal="center" wrapText="1"/>
    </xf>
    <xf numFmtId="0" fontId="0" fillId="0" borderId="30" xfId="0" applyBorder="1"/>
    <xf numFmtId="0" fontId="0" fillId="0" borderId="33" xfId="0" applyBorder="1"/>
    <xf numFmtId="164" fontId="18" fillId="0" borderId="19" xfId="42" applyNumberFormat="1" applyFont="1" applyFill="1" applyBorder="1" applyAlignment="1">
      <alignment horizontal="center"/>
    </xf>
    <xf numFmtId="164" fontId="18" fillId="0" borderId="19" xfId="42" applyNumberFormat="1" applyFont="1" applyBorder="1" applyAlignment="1">
      <alignment horizontal="center"/>
    </xf>
    <xf numFmtId="2" fontId="38" fillId="0" borderId="12" xfId="0" applyNumberFormat="1" applyFont="1" applyBorder="1" applyAlignment="1">
      <alignment horizontal="center" wrapText="1"/>
    </xf>
    <xf numFmtId="2" fontId="18" fillId="0" borderId="12" xfId="42" applyNumberFormat="1" applyBorder="1"/>
    <xf numFmtId="2" fontId="18" fillId="0" borderId="10" xfId="42" applyNumberFormat="1" applyBorder="1"/>
    <xf numFmtId="2" fontId="18" fillId="0" borderId="14" xfId="42" applyNumberFormat="1" applyBorder="1"/>
    <xf numFmtId="2" fontId="42" fillId="0" borderId="19" xfId="0" applyNumberFormat="1" applyFont="1" applyBorder="1" applyAlignment="1">
      <alignment horizontal="center" vertical="center"/>
    </xf>
    <xf numFmtId="2" fontId="41" fillId="0" borderId="31" xfId="0" applyNumberFormat="1" applyFont="1" applyFill="1" applyBorder="1" applyAlignment="1">
      <alignment horizontal="center"/>
    </xf>
    <xf numFmtId="2" fontId="40" fillId="0" borderId="32" xfId="0" applyNumberFormat="1" applyFont="1" applyBorder="1" applyAlignment="1">
      <alignment horizontal="center" wrapText="1"/>
    </xf>
    <xf numFmtId="2" fontId="18" fillId="0" borderId="12" xfId="42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37" fillId="0" borderId="12" xfId="0" applyNumberFormat="1" applyFont="1" applyBorder="1" applyAlignment="1">
      <alignment wrapText="1"/>
    </xf>
    <xf numFmtId="2" fontId="18" fillId="0" borderId="25" xfId="42" applyNumberFormat="1" applyBorder="1"/>
    <xf numFmtId="2" fontId="18" fillId="0" borderId="18" xfId="42" applyNumberFormat="1" applyBorder="1"/>
    <xf numFmtId="2" fontId="18" fillId="0" borderId="23" xfId="42" applyNumberFormat="1" applyBorder="1"/>
    <xf numFmtId="2" fontId="18" fillId="0" borderId="26" xfId="42" applyNumberFormat="1" applyBorder="1"/>
    <xf numFmtId="2" fontId="18" fillId="0" borderId="20" xfId="42" applyNumberFormat="1" applyBorder="1"/>
    <xf numFmtId="2" fontId="18" fillId="0" borderId="24" xfId="42" applyNumberFormat="1" applyBorder="1"/>
    <xf numFmtId="2" fontId="18" fillId="0" borderId="0" xfId="42" applyNumberFormat="1" applyAlignment="1">
      <alignment horizontal="center"/>
    </xf>
    <xf numFmtId="164" fontId="18" fillId="0" borderId="10" xfId="42" applyNumberFormat="1" applyBorder="1"/>
    <xf numFmtId="164" fontId="18" fillId="0" borderId="14" xfId="42" applyNumberFormat="1" applyBorder="1"/>
    <xf numFmtId="164" fontId="42" fillId="0" borderId="19" xfId="0" applyNumberFormat="1" applyFont="1" applyBorder="1" applyAlignment="1">
      <alignment horizontal="center" vertical="center"/>
    </xf>
    <xf numFmtId="164" fontId="41" fillId="0" borderId="31" xfId="0" applyNumberFormat="1" applyFont="1" applyFill="1" applyBorder="1" applyAlignment="1">
      <alignment horizontal="center"/>
    </xf>
    <xf numFmtId="164" fontId="40" fillId="0" borderId="32" xfId="0" applyNumberFormat="1" applyFont="1" applyBorder="1" applyAlignment="1">
      <alignment horizontal="center" wrapText="1"/>
    </xf>
    <xf numFmtId="164" fontId="18" fillId="0" borderId="12" xfId="42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8" fillId="0" borderId="18" xfId="42" applyNumberFormat="1" applyBorder="1"/>
    <xf numFmtId="164" fontId="18" fillId="0" borderId="23" xfId="42" applyNumberFormat="1" applyBorder="1"/>
    <xf numFmtId="164" fontId="30" fillId="0" borderId="20" xfId="42" applyNumberFormat="1" applyFont="1" applyBorder="1"/>
    <xf numFmtId="164" fontId="30" fillId="0" borderId="24" xfId="42" applyNumberFormat="1" applyFont="1" applyBorder="1"/>
    <xf numFmtId="164" fontId="18" fillId="0" borderId="19" xfId="42" applyNumberFormat="1" applyFont="1" applyBorder="1"/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2" fontId="21" fillId="0" borderId="10" xfId="42" applyNumberFormat="1" applyFont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164" fontId="21" fillId="0" borderId="18" xfId="42" applyNumberFormat="1" applyFont="1" applyBorder="1" applyAlignment="1">
      <alignment horizontal="center"/>
    </xf>
    <xf numFmtId="164" fontId="21" fillId="0" borderId="20" xfId="42" applyNumberFormat="1" applyFont="1" applyBorder="1" applyAlignment="1">
      <alignment horizontal="center"/>
    </xf>
    <xf numFmtId="0" fontId="0" fillId="0" borderId="0" xfId="42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topLeftCell="A8" workbookViewId="0">
      <selection activeCell="V8" sqref="V8:V29"/>
    </sheetView>
  </sheetViews>
  <sheetFormatPr defaultRowHeight="12.75" x14ac:dyDescent="0.2"/>
  <cols>
    <col min="1" max="1" width="10.28515625" style="25" customWidth="1"/>
    <col min="2" max="2" width="27.7109375" style="1" customWidth="1"/>
    <col min="3" max="3" width="8.140625" style="3" customWidth="1"/>
    <col min="4" max="14" width="3.85546875" style="1" customWidth="1"/>
    <col min="15" max="16" width="5.42578125" style="3" customWidth="1"/>
    <col min="17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3" ht="23.25" customHeight="1" x14ac:dyDescent="0.2">
      <c r="A1" s="87" t="s">
        <v>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9"/>
      <c r="T1" s="90" t="s">
        <v>18</v>
      </c>
      <c r="U1" s="91"/>
      <c r="V1" s="92"/>
    </row>
    <row r="2" spans="1:23" x14ac:dyDescent="0.2">
      <c r="A2" s="93" t="s">
        <v>17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  <c r="O2" s="96" t="s">
        <v>30</v>
      </c>
      <c r="P2" s="97"/>
      <c r="Q2" s="97"/>
      <c r="R2" s="97"/>
      <c r="S2" s="97"/>
      <c r="T2" s="97"/>
      <c r="U2" s="97"/>
      <c r="V2" s="98"/>
    </row>
    <row r="3" spans="1:23" ht="21" customHeight="1" x14ac:dyDescent="0.2">
      <c r="A3" s="105" t="s">
        <v>35</v>
      </c>
      <c r="B3" s="106"/>
      <c r="C3" s="107"/>
      <c r="D3" s="108" t="s">
        <v>38</v>
      </c>
      <c r="E3" s="109"/>
      <c r="F3" s="109"/>
      <c r="G3" s="110"/>
      <c r="H3" s="99" t="s">
        <v>36</v>
      </c>
      <c r="I3" s="100"/>
      <c r="J3" s="100"/>
      <c r="K3" s="100"/>
      <c r="L3" s="100"/>
      <c r="M3" s="100"/>
      <c r="N3" s="100"/>
      <c r="O3" s="100"/>
      <c r="P3" s="100"/>
      <c r="Q3" s="101"/>
      <c r="R3" s="102" t="s">
        <v>34</v>
      </c>
      <c r="S3" s="103"/>
      <c r="T3" s="103"/>
      <c r="U3" s="103"/>
      <c r="V3" s="104"/>
    </row>
    <row r="4" spans="1:23" ht="6.75" customHeight="1" x14ac:dyDescent="0.2">
      <c r="D4" s="3"/>
      <c r="E4" s="3"/>
      <c r="F4" s="3"/>
      <c r="G4" s="3"/>
      <c r="H4" s="3"/>
    </row>
    <row r="5" spans="1:23" ht="21" customHeight="1" x14ac:dyDescent="0.2">
      <c r="A5" s="73" t="s">
        <v>16</v>
      </c>
      <c r="B5" s="75" t="s">
        <v>15</v>
      </c>
      <c r="C5" s="77" t="s">
        <v>14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9"/>
      <c r="U5" s="84" t="s">
        <v>13</v>
      </c>
      <c r="V5" s="68" t="s">
        <v>12</v>
      </c>
    </row>
    <row r="6" spans="1:23" ht="21" customHeight="1" x14ac:dyDescent="0.2">
      <c r="A6" s="74"/>
      <c r="B6" s="76"/>
      <c r="C6" s="18"/>
      <c r="D6" s="71" t="s">
        <v>29</v>
      </c>
      <c r="E6" s="80"/>
      <c r="F6" s="80"/>
      <c r="G6" s="80"/>
      <c r="H6" s="72"/>
      <c r="I6" s="81" t="s">
        <v>11</v>
      </c>
      <c r="J6" s="82"/>
      <c r="K6" s="83"/>
      <c r="L6" s="71" t="s">
        <v>0</v>
      </c>
      <c r="M6" s="80"/>
      <c r="N6" s="72"/>
      <c r="O6" s="71" t="s">
        <v>10</v>
      </c>
      <c r="P6" s="80"/>
      <c r="Q6" s="80"/>
      <c r="R6" s="72"/>
      <c r="S6" s="71" t="s">
        <v>9</v>
      </c>
      <c r="T6" s="72"/>
      <c r="U6" s="85"/>
      <c r="V6" s="69"/>
    </row>
    <row r="7" spans="1:23" ht="21" customHeight="1" thickBot="1" x14ac:dyDescent="0.25">
      <c r="A7" s="74"/>
      <c r="B7" s="76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27</v>
      </c>
      <c r="Q7" s="11" t="s">
        <v>4</v>
      </c>
      <c r="R7" s="11" t="s">
        <v>28</v>
      </c>
      <c r="S7" s="11" t="s">
        <v>2</v>
      </c>
      <c r="T7" s="11" t="s">
        <v>1</v>
      </c>
      <c r="U7" s="86"/>
      <c r="V7" s="70"/>
    </row>
    <row r="8" spans="1:23" ht="16.5" thickTop="1" thickBot="1" x14ac:dyDescent="0.3">
      <c r="A8" s="32" t="s">
        <v>42</v>
      </c>
      <c r="B8" s="36" t="s">
        <v>154</v>
      </c>
      <c r="C8" s="35"/>
      <c r="D8" s="33"/>
      <c r="E8" s="16"/>
      <c r="F8" s="12"/>
      <c r="G8" s="12"/>
      <c r="H8" s="12"/>
      <c r="I8" s="12"/>
      <c r="J8" s="12"/>
      <c r="K8" s="12"/>
      <c r="L8" s="12"/>
      <c r="M8" s="56"/>
      <c r="N8" s="57"/>
      <c r="O8" s="58"/>
      <c r="P8" s="58"/>
      <c r="Q8" s="59"/>
      <c r="R8" s="60"/>
      <c r="S8" s="37"/>
      <c r="T8" s="37"/>
      <c r="U8" s="61">
        <f>MAX(O8,P8)+MAX(S8,T8)</f>
        <v>0</v>
      </c>
      <c r="V8" s="144" t="s">
        <v>162</v>
      </c>
    </row>
    <row r="9" spans="1:23" ht="16.5" thickTop="1" thickBot="1" x14ac:dyDescent="0.3">
      <c r="A9" s="32" t="s">
        <v>45</v>
      </c>
      <c r="B9" s="36" t="s">
        <v>155</v>
      </c>
      <c r="C9" s="35"/>
      <c r="D9" s="33"/>
      <c r="E9" s="16"/>
      <c r="F9" s="12"/>
      <c r="G9" s="12"/>
      <c r="H9" s="12"/>
      <c r="I9" s="12"/>
      <c r="J9" s="12"/>
      <c r="K9" s="12"/>
      <c r="L9" s="12"/>
      <c r="M9" s="56"/>
      <c r="N9" s="57"/>
      <c r="O9" s="62">
        <v>23</v>
      </c>
      <c r="P9" s="62">
        <v>18.5</v>
      </c>
      <c r="Q9" s="59"/>
      <c r="R9" s="60"/>
      <c r="S9" s="37">
        <v>28</v>
      </c>
      <c r="T9" s="37"/>
      <c r="U9" s="61">
        <f t="shared" ref="U9:U29" si="0">MAX(O9,P9)+MAX(S9,T9)</f>
        <v>51</v>
      </c>
      <c r="V9" s="144" t="s">
        <v>163</v>
      </c>
      <c r="W9" s="147"/>
    </row>
    <row r="10" spans="1:23" ht="16.5" thickTop="1" thickBot="1" x14ac:dyDescent="0.3">
      <c r="A10" s="32" t="s">
        <v>153</v>
      </c>
      <c r="B10" s="36" t="s">
        <v>156</v>
      </c>
      <c r="C10" s="35"/>
      <c r="D10" s="33"/>
      <c r="E10" s="16"/>
      <c r="F10" s="12"/>
      <c r="G10" s="12"/>
      <c r="H10" s="12"/>
      <c r="I10" s="12"/>
      <c r="J10" s="12"/>
      <c r="K10" s="12"/>
      <c r="L10" s="12"/>
      <c r="M10" s="56"/>
      <c r="N10" s="57"/>
      <c r="O10" s="58">
        <v>21</v>
      </c>
      <c r="P10" s="62">
        <v>18</v>
      </c>
      <c r="Q10" s="59"/>
      <c r="R10" s="60"/>
      <c r="S10" s="37"/>
      <c r="T10" s="37">
        <v>30</v>
      </c>
      <c r="U10" s="61">
        <f t="shared" si="0"/>
        <v>51</v>
      </c>
      <c r="V10" s="144" t="s">
        <v>163</v>
      </c>
    </row>
    <row r="11" spans="1:23" ht="16.5" thickTop="1" thickBot="1" x14ac:dyDescent="0.3">
      <c r="A11" s="32" t="s">
        <v>47</v>
      </c>
      <c r="B11" s="36" t="s">
        <v>157</v>
      </c>
      <c r="C11" s="35"/>
      <c r="D11" s="33"/>
      <c r="E11" s="16"/>
      <c r="F11" s="12"/>
      <c r="G11" s="12"/>
      <c r="H11" s="12"/>
      <c r="I11" s="12"/>
      <c r="J11" s="12"/>
      <c r="K11" s="12"/>
      <c r="L11" s="12"/>
      <c r="M11" s="56"/>
      <c r="N11" s="57"/>
      <c r="O11" s="58">
        <v>33</v>
      </c>
      <c r="P11" s="58">
        <v>29</v>
      </c>
      <c r="Q11" s="59"/>
      <c r="R11" s="60"/>
      <c r="S11" s="37">
        <v>47</v>
      </c>
      <c r="T11" s="37"/>
      <c r="U11" s="61">
        <f t="shared" si="0"/>
        <v>80</v>
      </c>
      <c r="V11" s="144" t="s">
        <v>164</v>
      </c>
    </row>
    <row r="12" spans="1:23" ht="16.5" thickTop="1" thickBot="1" x14ac:dyDescent="0.3">
      <c r="A12" s="32" t="s">
        <v>48</v>
      </c>
      <c r="B12" s="36" t="s">
        <v>158</v>
      </c>
      <c r="C12" s="35"/>
      <c r="D12" s="33"/>
      <c r="E12" s="16"/>
      <c r="F12" s="12"/>
      <c r="G12" s="12"/>
      <c r="H12" s="12"/>
      <c r="I12" s="12"/>
      <c r="J12" s="12"/>
      <c r="K12" s="12"/>
      <c r="L12" s="12"/>
      <c r="M12" s="56"/>
      <c r="N12" s="57"/>
      <c r="O12" s="58"/>
      <c r="P12" s="62"/>
      <c r="Q12" s="59"/>
      <c r="R12" s="60"/>
      <c r="S12" s="37"/>
      <c r="T12" s="37"/>
      <c r="U12" s="61">
        <f t="shared" si="0"/>
        <v>0</v>
      </c>
      <c r="V12" s="144" t="s">
        <v>162</v>
      </c>
    </row>
    <row r="13" spans="1:23" ht="16.5" thickTop="1" thickBot="1" x14ac:dyDescent="0.3">
      <c r="A13" s="32" t="s">
        <v>50</v>
      </c>
      <c r="B13" s="36" t="s">
        <v>159</v>
      </c>
      <c r="C13" s="35"/>
      <c r="D13" s="33"/>
      <c r="E13" s="16"/>
      <c r="F13" s="12"/>
      <c r="G13" s="12"/>
      <c r="H13" s="12"/>
      <c r="I13" s="12"/>
      <c r="J13" s="12"/>
      <c r="K13" s="12"/>
      <c r="L13" s="12"/>
      <c r="M13" s="56"/>
      <c r="N13" s="57"/>
      <c r="O13" s="58">
        <v>23.5</v>
      </c>
      <c r="P13" s="62">
        <v>23</v>
      </c>
      <c r="Q13" s="59"/>
      <c r="R13" s="60"/>
      <c r="S13" s="37">
        <v>28</v>
      </c>
      <c r="T13" s="37"/>
      <c r="U13" s="61">
        <f t="shared" si="0"/>
        <v>51.5</v>
      </c>
      <c r="V13" s="144" t="s">
        <v>163</v>
      </c>
    </row>
    <row r="14" spans="1:23" ht="16.5" thickTop="1" thickBot="1" x14ac:dyDescent="0.3">
      <c r="A14" s="32" t="s">
        <v>52</v>
      </c>
      <c r="B14" s="36" t="s">
        <v>160</v>
      </c>
      <c r="C14" s="35"/>
      <c r="D14" s="33"/>
      <c r="E14" s="16"/>
      <c r="F14" s="12"/>
      <c r="G14" s="12"/>
      <c r="H14" s="12"/>
      <c r="I14" s="12"/>
      <c r="J14" s="12"/>
      <c r="K14" s="12"/>
      <c r="L14" s="12"/>
      <c r="M14" s="56"/>
      <c r="N14" s="57"/>
      <c r="O14" s="58"/>
      <c r="P14" s="58">
        <v>12</v>
      </c>
      <c r="Q14" s="59"/>
      <c r="R14" s="60"/>
      <c r="S14" s="37">
        <v>22</v>
      </c>
      <c r="T14" s="37">
        <v>23.5</v>
      </c>
      <c r="U14" s="61">
        <f t="shared" si="0"/>
        <v>35.5</v>
      </c>
      <c r="V14" s="144" t="s">
        <v>162</v>
      </c>
    </row>
    <row r="15" spans="1:23" ht="16.5" thickTop="1" thickBot="1" x14ac:dyDescent="0.3">
      <c r="A15" s="28" t="s">
        <v>125</v>
      </c>
      <c r="B15" s="29" t="s">
        <v>126</v>
      </c>
      <c r="C15" s="31"/>
      <c r="D15" s="34"/>
      <c r="E15" s="16"/>
      <c r="F15" s="12"/>
      <c r="G15" s="12"/>
      <c r="H15" s="12"/>
      <c r="I15" s="12"/>
      <c r="J15" s="12"/>
      <c r="K15" s="12"/>
      <c r="L15" s="12"/>
      <c r="M15" s="56"/>
      <c r="N15" s="57"/>
      <c r="O15" s="58"/>
      <c r="P15" s="58"/>
      <c r="Q15" s="59"/>
      <c r="R15" s="60"/>
      <c r="S15" s="37"/>
      <c r="T15" s="37"/>
      <c r="U15" s="61">
        <f t="shared" si="0"/>
        <v>0</v>
      </c>
      <c r="V15" s="144" t="s">
        <v>162</v>
      </c>
    </row>
    <row r="16" spans="1:23" ht="16.5" thickTop="1" thickBot="1" x14ac:dyDescent="0.3">
      <c r="A16" s="28" t="s">
        <v>127</v>
      </c>
      <c r="B16" s="29" t="s">
        <v>128</v>
      </c>
      <c r="C16" s="22"/>
      <c r="D16" s="19"/>
      <c r="E16" s="16"/>
      <c r="F16" s="12"/>
      <c r="G16" s="12"/>
      <c r="H16" s="12"/>
      <c r="I16" s="12"/>
      <c r="J16" s="12"/>
      <c r="K16" s="12"/>
      <c r="L16" s="12"/>
      <c r="M16" s="56"/>
      <c r="N16" s="57"/>
      <c r="O16" s="58">
        <v>18</v>
      </c>
      <c r="P16" s="62">
        <v>3</v>
      </c>
      <c r="Q16" s="59"/>
      <c r="R16" s="60"/>
      <c r="S16" s="37">
        <v>27</v>
      </c>
      <c r="T16" s="37">
        <v>34</v>
      </c>
      <c r="U16" s="61">
        <f t="shared" si="0"/>
        <v>52</v>
      </c>
      <c r="V16" s="144" t="s">
        <v>163</v>
      </c>
    </row>
    <row r="17" spans="1:22" ht="16.5" thickTop="1" thickBot="1" x14ac:dyDescent="0.3">
      <c r="A17" s="28" t="s">
        <v>129</v>
      </c>
      <c r="B17" s="29" t="s">
        <v>130</v>
      </c>
      <c r="C17" s="22"/>
      <c r="D17" s="19"/>
      <c r="E17" s="16"/>
      <c r="F17" s="12"/>
      <c r="G17" s="12"/>
      <c r="H17" s="12"/>
      <c r="I17" s="12"/>
      <c r="J17" s="12"/>
      <c r="K17" s="12"/>
      <c r="L17" s="12"/>
      <c r="M17" s="56"/>
      <c r="N17" s="57"/>
      <c r="O17" s="58"/>
      <c r="P17" s="58"/>
      <c r="Q17" s="59"/>
      <c r="R17" s="60"/>
      <c r="S17" s="37"/>
      <c r="T17" s="37"/>
      <c r="U17" s="61">
        <f t="shared" si="0"/>
        <v>0</v>
      </c>
      <c r="V17" s="144" t="s">
        <v>162</v>
      </c>
    </row>
    <row r="18" spans="1:22" ht="16.5" thickTop="1" thickBot="1" x14ac:dyDescent="0.3">
      <c r="A18" s="28" t="s">
        <v>131</v>
      </c>
      <c r="B18" s="29" t="s">
        <v>132</v>
      </c>
      <c r="C18" s="22"/>
      <c r="D18" s="19"/>
      <c r="E18" s="16"/>
      <c r="F18" s="12"/>
      <c r="G18" s="12"/>
      <c r="H18" s="12"/>
      <c r="I18" s="12"/>
      <c r="J18" s="12"/>
      <c r="K18" s="12"/>
      <c r="L18" s="12"/>
      <c r="M18" s="56"/>
      <c r="N18" s="57"/>
      <c r="O18" s="58">
        <v>16</v>
      </c>
      <c r="P18" s="58">
        <v>1</v>
      </c>
      <c r="Q18" s="59"/>
      <c r="R18" s="60"/>
      <c r="S18" s="37">
        <v>1</v>
      </c>
      <c r="T18" s="37">
        <v>7</v>
      </c>
      <c r="U18" s="61">
        <f t="shared" si="0"/>
        <v>23</v>
      </c>
      <c r="V18" s="144" t="s">
        <v>162</v>
      </c>
    </row>
    <row r="19" spans="1:22" ht="16.5" thickTop="1" thickBot="1" x14ac:dyDescent="0.3">
      <c r="A19" s="28" t="s">
        <v>133</v>
      </c>
      <c r="B19" s="29" t="s">
        <v>134</v>
      </c>
      <c r="C19" s="22"/>
      <c r="D19" s="19"/>
      <c r="E19" s="16"/>
      <c r="F19" s="12"/>
      <c r="G19" s="12"/>
      <c r="H19" s="12"/>
      <c r="I19" s="12"/>
      <c r="J19" s="12"/>
      <c r="K19" s="12"/>
      <c r="L19" s="12"/>
      <c r="M19" s="56"/>
      <c r="N19" s="57"/>
      <c r="O19" s="58"/>
      <c r="P19" s="58"/>
      <c r="Q19" s="59"/>
      <c r="R19" s="60"/>
      <c r="S19" s="37"/>
      <c r="T19" s="37"/>
      <c r="U19" s="61">
        <f t="shared" si="0"/>
        <v>0</v>
      </c>
      <c r="V19" s="144" t="s">
        <v>162</v>
      </c>
    </row>
    <row r="20" spans="1:22" ht="16.5" thickTop="1" thickBot="1" x14ac:dyDescent="0.3">
      <c r="A20" s="28" t="s">
        <v>62</v>
      </c>
      <c r="B20" s="29" t="s">
        <v>135</v>
      </c>
      <c r="C20" s="22"/>
      <c r="D20" s="20"/>
      <c r="E20" s="16"/>
      <c r="F20" s="12"/>
      <c r="G20" s="12"/>
      <c r="H20" s="12"/>
      <c r="I20" s="12"/>
      <c r="J20" s="12"/>
      <c r="K20" s="12"/>
      <c r="L20" s="12"/>
      <c r="M20" s="56"/>
      <c r="N20" s="57"/>
      <c r="O20" s="58">
        <v>12</v>
      </c>
      <c r="P20" s="58">
        <v>7.5</v>
      </c>
      <c r="Q20" s="59"/>
      <c r="R20" s="60"/>
      <c r="S20" s="37">
        <v>11</v>
      </c>
      <c r="T20" s="37">
        <v>23</v>
      </c>
      <c r="U20" s="61">
        <f t="shared" si="0"/>
        <v>35</v>
      </c>
      <c r="V20" s="144" t="s">
        <v>162</v>
      </c>
    </row>
    <row r="21" spans="1:22" ht="16.5" thickTop="1" thickBot="1" x14ac:dyDescent="0.3">
      <c r="A21" s="28" t="s">
        <v>136</v>
      </c>
      <c r="B21" s="29" t="s">
        <v>137</v>
      </c>
      <c r="C21" s="22"/>
      <c r="D21" s="19"/>
      <c r="E21" s="17"/>
      <c r="F21" s="24"/>
      <c r="G21" s="13"/>
      <c r="H21" s="13"/>
      <c r="I21" s="13"/>
      <c r="J21" s="13"/>
      <c r="K21" s="13"/>
      <c r="L21" s="13"/>
      <c r="M21" s="63"/>
      <c r="N21" s="64"/>
      <c r="O21" s="58"/>
      <c r="P21" s="58"/>
      <c r="Q21" s="59"/>
      <c r="R21" s="60"/>
      <c r="S21" s="37"/>
      <c r="T21" s="37"/>
      <c r="U21" s="61">
        <f t="shared" si="0"/>
        <v>0</v>
      </c>
      <c r="V21" s="145" t="s">
        <v>162</v>
      </c>
    </row>
    <row r="22" spans="1:22" ht="16.5" thickTop="1" thickBot="1" x14ac:dyDescent="0.3">
      <c r="A22" s="28" t="s">
        <v>138</v>
      </c>
      <c r="B22" s="29" t="s">
        <v>139</v>
      </c>
      <c r="C22" s="23"/>
      <c r="D22" s="20"/>
      <c r="E22" s="15"/>
      <c r="F22" s="14"/>
      <c r="G22" s="14"/>
      <c r="H22" s="14"/>
      <c r="I22" s="14"/>
      <c r="J22" s="14"/>
      <c r="K22" s="14"/>
      <c r="L22" s="14"/>
      <c r="M22" s="65"/>
      <c r="N22" s="66"/>
      <c r="O22" s="58"/>
      <c r="P22" s="58">
        <v>3</v>
      </c>
      <c r="Q22" s="59"/>
      <c r="R22" s="60"/>
      <c r="S22" s="38"/>
      <c r="T22" s="67"/>
      <c r="U22" s="61">
        <f t="shared" si="0"/>
        <v>3</v>
      </c>
      <c r="V22" s="146" t="s">
        <v>162</v>
      </c>
    </row>
    <row r="23" spans="1:22" ht="16.5" thickTop="1" thickBot="1" x14ac:dyDescent="0.3">
      <c r="A23" s="28" t="s">
        <v>140</v>
      </c>
      <c r="B23" s="29" t="s">
        <v>141</v>
      </c>
      <c r="C23" s="23"/>
      <c r="D23" s="20"/>
      <c r="E23" s="15"/>
      <c r="F23" s="14"/>
      <c r="G23" s="14"/>
      <c r="H23" s="14"/>
      <c r="I23" s="14"/>
      <c r="J23" s="14"/>
      <c r="K23" s="14"/>
      <c r="L23" s="14"/>
      <c r="M23" s="65"/>
      <c r="N23" s="66"/>
      <c r="O23" s="58">
        <v>18.5</v>
      </c>
      <c r="P23" s="58">
        <v>10</v>
      </c>
      <c r="Q23" s="59"/>
      <c r="R23" s="60"/>
      <c r="S23" s="38">
        <v>32.5</v>
      </c>
      <c r="T23" s="67"/>
      <c r="U23" s="61">
        <f t="shared" si="0"/>
        <v>51</v>
      </c>
      <c r="V23" s="146" t="s">
        <v>163</v>
      </c>
    </row>
    <row r="24" spans="1:22" ht="16.5" thickTop="1" thickBot="1" x14ac:dyDescent="0.3">
      <c r="A24" s="28" t="s">
        <v>142</v>
      </c>
      <c r="B24" s="29" t="s">
        <v>143</v>
      </c>
      <c r="C24" s="23"/>
      <c r="D24" s="20"/>
      <c r="E24" s="15"/>
      <c r="F24" s="14"/>
      <c r="G24" s="14"/>
      <c r="H24" s="14"/>
      <c r="I24" s="14"/>
      <c r="J24" s="14"/>
      <c r="K24" s="14"/>
      <c r="L24" s="14"/>
      <c r="M24" s="65"/>
      <c r="N24" s="66"/>
      <c r="O24" s="58"/>
      <c r="P24" s="58"/>
      <c r="Q24" s="59"/>
      <c r="R24" s="60"/>
      <c r="S24" s="38"/>
      <c r="T24" s="67"/>
      <c r="U24" s="61">
        <f t="shared" si="0"/>
        <v>0</v>
      </c>
      <c r="V24" s="146" t="s">
        <v>162</v>
      </c>
    </row>
    <row r="25" spans="1:22" ht="16.5" thickTop="1" thickBot="1" x14ac:dyDescent="0.3">
      <c r="A25" s="28" t="s">
        <v>144</v>
      </c>
      <c r="B25" s="29" t="s">
        <v>145</v>
      </c>
      <c r="C25" s="23"/>
      <c r="D25" s="20"/>
      <c r="E25" s="15"/>
      <c r="F25" s="14"/>
      <c r="G25" s="14"/>
      <c r="H25" s="14"/>
      <c r="I25" s="14"/>
      <c r="J25" s="14"/>
      <c r="K25" s="14"/>
      <c r="L25" s="14"/>
      <c r="M25" s="65"/>
      <c r="N25" s="66"/>
      <c r="O25" s="58">
        <v>8.5</v>
      </c>
      <c r="P25" s="58">
        <v>1</v>
      </c>
      <c r="Q25" s="59"/>
      <c r="R25" s="60"/>
      <c r="S25" s="38">
        <v>5</v>
      </c>
      <c r="T25" s="67"/>
      <c r="U25" s="61">
        <f t="shared" si="0"/>
        <v>13.5</v>
      </c>
      <c r="V25" s="146" t="s">
        <v>162</v>
      </c>
    </row>
    <row r="26" spans="1:22" ht="16.5" thickTop="1" thickBot="1" x14ac:dyDescent="0.3">
      <c r="A26" s="28" t="s">
        <v>146</v>
      </c>
      <c r="B26" s="29" t="s">
        <v>147</v>
      </c>
      <c r="C26" s="23"/>
      <c r="D26" s="20"/>
      <c r="E26" s="15"/>
      <c r="F26" s="14"/>
      <c r="G26" s="14"/>
      <c r="H26" s="14"/>
      <c r="I26" s="14"/>
      <c r="J26" s="14"/>
      <c r="K26" s="14"/>
      <c r="L26" s="14"/>
      <c r="M26" s="65"/>
      <c r="N26" s="66"/>
      <c r="O26" s="58">
        <v>10.5</v>
      </c>
      <c r="P26" s="58">
        <v>16</v>
      </c>
      <c r="Q26" s="59"/>
      <c r="R26" s="60"/>
      <c r="S26" s="38"/>
      <c r="T26" s="67"/>
      <c r="U26" s="61">
        <f t="shared" si="0"/>
        <v>16</v>
      </c>
      <c r="V26" s="146" t="s">
        <v>162</v>
      </c>
    </row>
    <row r="27" spans="1:22" ht="16.5" thickTop="1" thickBot="1" x14ac:dyDescent="0.3">
      <c r="A27" s="28" t="s">
        <v>148</v>
      </c>
      <c r="B27" s="29" t="s">
        <v>149</v>
      </c>
      <c r="C27" s="23"/>
      <c r="D27" s="20"/>
      <c r="E27" s="15"/>
      <c r="F27" s="14"/>
      <c r="G27" s="14"/>
      <c r="H27" s="14"/>
      <c r="I27" s="14"/>
      <c r="J27" s="14"/>
      <c r="K27" s="14"/>
      <c r="L27" s="14"/>
      <c r="M27" s="65"/>
      <c r="N27" s="66"/>
      <c r="O27" s="58"/>
      <c r="P27" s="58">
        <v>18.5</v>
      </c>
      <c r="Q27" s="59"/>
      <c r="R27" s="60"/>
      <c r="S27" s="38">
        <v>33</v>
      </c>
      <c r="T27" s="67"/>
      <c r="U27" s="61">
        <f t="shared" si="0"/>
        <v>51.5</v>
      </c>
      <c r="V27" s="146" t="s">
        <v>163</v>
      </c>
    </row>
    <row r="28" spans="1:22" ht="16.5" thickTop="1" thickBot="1" x14ac:dyDescent="0.3">
      <c r="A28" s="28" t="s">
        <v>79</v>
      </c>
      <c r="B28" s="29" t="s">
        <v>150</v>
      </c>
      <c r="C28" s="23"/>
      <c r="D28" s="20"/>
      <c r="E28" s="15"/>
      <c r="F28" s="14"/>
      <c r="G28" s="14"/>
      <c r="H28" s="14"/>
      <c r="I28" s="14"/>
      <c r="J28" s="14"/>
      <c r="K28" s="14"/>
      <c r="L28" s="14"/>
      <c r="M28" s="65"/>
      <c r="N28" s="66"/>
      <c r="O28" s="58"/>
      <c r="P28" s="58">
        <v>7.5</v>
      </c>
      <c r="Q28" s="59"/>
      <c r="R28" s="60"/>
      <c r="S28" s="38"/>
      <c r="T28" s="67"/>
      <c r="U28" s="61">
        <f t="shared" si="0"/>
        <v>7.5</v>
      </c>
      <c r="V28" s="146" t="s">
        <v>162</v>
      </c>
    </row>
    <row r="29" spans="1:22" ht="16.5" thickTop="1" thickBot="1" x14ac:dyDescent="0.3">
      <c r="A29" s="28" t="s">
        <v>151</v>
      </c>
      <c r="B29" s="29" t="s">
        <v>152</v>
      </c>
      <c r="C29" s="23"/>
      <c r="D29" s="20"/>
      <c r="E29" s="15"/>
      <c r="F29" s="14"/>
      <c r="G29" s="14"/>
      <c r="H29" s="14"/>
      <c r="I29" s="14"/>
      <c r="J29" s="14"/>
      <c r="K29" s="14"/>
      <c r="L29" s="14"/>
      <c r="M29" s="65"/>
      <c r="N29" s="66"/>
      <c r="O29" s="58"/>
      <c r="P29" s="58"/>
      <c r="Q29" s="59"/>
      <c r="R29" s="60"/>
      <c r="S29" s="38"/>
      <c r="T29" s="67"/>
      <c r="U29" s="61">
        <f t="shared" si="0"/>
        <v>0</v>
      </c>
      <c r="V29" s="146" t="s">
        <v>162</v>
      </c>
    </row>
    <row r="30" spans="1:22" ht="13.5" thickTop="1" x14ac:dyDescent="0.2">
      <c r="A30" s="1"/>
    </row>
    <row r="31" spans="1:22" x14ac:dyDescent="0.2">
      <c r="A31" s="1"/>
    </row>
    <row r="32" spans="1:22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workbookViewId="0">
      <selection activeCell="U11" sqref="U11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6" width="5.42578125" style="3" customWidth="1"/>
    <col min="17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119" t="s">
        <v>19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90" t="s">
        <v>18</v>
      </c>
      <c r="U1" s="120"/>
      <c r="V1" s="121"/>
    </row>
    <row r="2" spans="1:22" x14ac:dyDescent="0.2">
      <c r="A2" s="122" t="s">
        <v>33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 t="s">
        <v>30</v>
      </c>
      <c r="P2" s="123"/>
      <c r="Q2" s="123"/>
      <c r="R2" s="123"/>
      <c r="S2" s="123"/>
      <c r="T2" s="123"/>
      <c r="U2" s="123"/>
      <c r="V2" s="123"/>
    </row>
    <row r="3" spans="1:22" ht="21" customHeight="1" x14ac:dyDescent="0.2">
      <c r="A3" s="124" t="s">
        <v>35</v>
      </c>
      <c r="B3" s="124"/>
      <c r="C3" s="124"/>
      <c r="D3" s="125" t="s">
        <v>38</v>
      </c>
      <c r="E3" s="125"/>
      <c r="F3" s="125"/>
      <c r="G3" s="125"/>
      <c r="H3" s="126" t="s">
        <v>37</v>
      </c>
      <c r="I3" s="126"/>
      <c r="J3" s="126"/>
      <c r="K3" s="126"/>
      <c r="L3" s="126"/>
      <c r="M3" s="126"/>
      <c r="N3" s="126"/>
      <c r="O3" s="126"/>
      <c r="P3" s="126"/>
      <c r="Q3" s="126"/>
      <c r="R3" s="127" t="s">
        <v>32</v>
      </c>
      <c r="S3" s="127"/>
      <c r="T3" s="127"/>
      <c r="U3" s="127"/>
      <c r="V3" s="127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111" t="s">
        <v>16</v>
      </c>
      <c r="B5" s="113" t="s">
        <v>15</v>
      </c>
      <c r="C5" s="114" t="s">
        <v>14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5" t="s">
        <v>13</v>
      </c>
      <c r="V5" s="116" t="s">
        <v>12</v>
      </c>
    </row>
    <row r="6" spans="1:22" ht="21" customHeight="1" thickTop="1" thickBot="1" x14ac:dyDescent="0.25">
      <c r="A6" s="111"/>
      <c r="B6" s="113"/>
      <c r="C6" s="2"/>
      <c r="D6" s="117" t="s">
        <v>29</v>
      </c>
      <c r="E6" s="117"/>
      <c r="F6" s="117"/>
      <c r="G6" s="117"/>
      <c r="H6" s="117"/>
      <c r="I6" s="118" t="s">
        <v>11</v>
      </c>
      <c r="J6" s="117"/>
      <c r="K6" s="117"/>
      <c r="L6" s="117" t="s">
        <v>0</v>
      </c>
      <c r="M6" s="117"/>
      <c r="N6" s="117"/>
      <c r="O6" s="117" t="s">
        <v>10</v>
      </c>
      <c r="P6" s="117"/>
      <c r="Q6" s="117"/>
      <c r="R6" s="117"/>
      <c r="S6" s="117" t="s">
        <v>9</v>
      </c>
      <c r="T6" s="117"/>
      <c r="U6" s="115"/>
      <c r="V6" s="116"/>
    </row>
    <row r="7" spans="1:22" ht="21" customHeight="1" thickTop="1" thickBot="1" x14ac:dyDescent="0.25">
      <c r="A7" s="112"/>
      <c r="B7" s="75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27</v>
      </c>
      <c r="Q7" s="11" t="s">
        <v>4</v>
      </c>
      <c r="R7" s="11" t="s">
        <v>28</v>
      </c>
      <c r="S7" s="11" t="s">
        <v>2</v>
      </c>
      <c r="T7" s="11" t="s">
        <v>1</v>
      </c>
      <c r="U7" s="84"/>
      <c r="V7" s="68"/>
    </row>
    <row r="8" spans="1:22" ht="16.5" thickTop="1" thickBot="1" x14ac:dyDescent="0.3">
      <c r="A8" s="30" t="s">
        <v>41</v>
      </c>
      <c r="B8" s="27" t="s">
        <v>83</v>
      </c>
      <c r="C8" s="21"/>
      <c r="D8" s="39"/>
      <c r="E8" s="40"/>
      <c r="F8" s="41"/>
      <c r="G8" s="41"/>
      <c r="H8" s="41"/>
      <c r="I8" s="41"/>
      <c r="J8" s="41"/>
      <c r="K8" s="41"/>
      <c r="L8" s="41"/>
      <c r="M8" s="41"/>
      <c r="N8" s="42"/>
      <c r="O8" s="43">
        <v>31</v>
      </c>
      <c r="P8" s="43"/>
      <c r="Q8" s="44"/>
      <c r="R8" s="45"/>
      <c r="S8" s="37">
        <v>29</v>
      </c>
      <c r="T8" s="37"/>
      <c r="U8" s="46">
        <f>MAX(O8,P8)+MAX(S8,T8)</f>
        <v>60</v>
      </c>
      <c r="V8" s="143" t="s">
        <v>165</v>
      </c>
    </row>
    <row r="9" spans="1:22" ht="16.5" thickTop="1" thickBot="1" x14ac:dyDescent="0.3">
      <c r="A9" s="30" t="s">
        <v>42</v>
      </c>
      <c r="B9" s="27" t="s">
        <v>84</v>
      </c>
      <c r="C9" s="21"/>
      <c r="D9" s="39"/>
      <c r="E9" s="40"/>
      <c r="F9" s="41"/>
      <c r="G9" s="41"/>
      <c r="H9" s="41"/>
      <c r="I9" s="41"/>
      <c r="J9" s="41"/>
      <c r="K9" s="41"/>
      <c r="L9" s="41"/>
      <c r="M9" s="41"/>
      <c r="N9" s="42"/>
      <c r="O9" s="43">
        <v>26</v>
      </c>
      <c r="P9" s="47">
        <v>21.5</v>
      </c>
      <c r="Q9" s="44"/>
      <c r="R9" s="45"/>
      <c r="S9" s="37">
        <v>14</v>
      </c>
      <c r="T9" s="37">
        <v>29.5</v>
      </c>
      <c r="U9" s="46">
        <f t="shared" ref="U9:U49" si="0">MAX(O9,P9)+MAX(S9,T9)</f>
        <v>55.5</v>
      </c>
      <c r="V9" s="143" t="s">
        <v>163</v>
      </c>
    </row>
    <row r="10" spans="1:22" ht="16.5" thickTop="1" thickBot="1" x14ac:dyDescent="0.3">
      <c r="A10" s="30" t="s">
        <v>43</v>
      </c>
      <c r="B10" s="27" t="s">
        <v>85</v>
      </c>
      <c r="C10" s="21"/>
      <c r="D10" s="39"/>
      <c r="E10" s="40"/>
      <c r="F10" s="41"/>
      <c r="G10" s="41"/>
      <c r="H10" s="41"/>
      <c r="I10" s="41"/>
      <c r="J10" s="41"/>
      <c r="K10" s="41"/>
      <c r="L10" s="41"/>
      <c r="M10" s="41"/>
      <c r="N10" s="42"/>
      <c r="O10" s="43">
        <v>30.5</v>
      </c>
      <c r="P10" s="43">
        <v>25</v>
      </c>
      <c r="Q10" s="44"/>
      <c r="R10" s="45"/>
      <c r="S10" s="37">
        <v>27</v>
      </c>
      <c r="T10" s="37">
        <v>29.5</v>
      </c>
      <c r="U10" s="46">
        <f t="shared" si="0"/>
        <v>60</v>
      </c>
      <c r="V10" s="143" t="s">
        <v>165</v>
      </c>
    </row>
    <row r="11" spans="1:22" ht="16.5" thickTop="1" thickBot="1" x14ac:dyDescent="0.3">
      <c r="A11" s="30" t="s">
        <v>44</v>
      </c>
      <c r="B11" s="27" t="s">
        <v>86</v>
      </c>
      <c r="C11" s="21"/>
      <c r="D11" s="39"/>
      <c r="E11" s="40"/>
      <c r="F11" s="41"/>
      <c r="G11" s="41"/>
      <c r="H11" s="41"/>
      <c r="I11" s="41"/>
      <c r="J11" s="41"/>
      <c r="K11" s="41"/>
      <c r="L11" s="41"/>
      <c r="M11" s="41"/>
      <c r="N11" s="42"/>
      <c r="O11" s="43">
        <v>23</v>
      </c>
      <c r="P11" s="43">
        <v>23.5</v>
      </c>
      <c r="Q11" s="44"/>
      <c r="R11" s="45"/>
      <c r="S11" s="37">
        <v>41</v>
      </c>
      <c r="T11" s="37"/>
      <c r="U11" s="46">
        <f t="shared" si="0"/>
        <v>64.5</v>
      </c>
      <c r="V11" s="143" t="s">
        <v>165</v>
      </c>
    </row>
    <row r="12" spans="1:22" ht="16.5" thickTop="1" thickBot="1" x14ac:dyDescent="0.3">
      <c r="A12" s="30" t="s">
        <v>45</v>
      </c>
      <c r="B12" s="27" t="s">
        <v>87</v>
      </c>
      <c r="C12" s="21"/>
      <c r="D12" s="48"/>
      <c r="E12" s="40"/>
      <c r="F12" s="41"/>
      <c r="G12" s="41"/>
      <c r="H12" s="41"/>
      <c r="I12" s="41"/>
      <c r="J12" s="41"/>
      <c r="K12" s="41"/>
      <c r="L12" s="41"/>
      <c r="M12" s="41"/>
      <c r="N12" s="42"/>
      <c r="O12" s="43">
        <v>19</v>
      </c>
      <c r="P12" s="43">
        <v>22.5</v>
      </c>
      <c r="Q12" s="44"/>
      <c r="R12" s="45"/>
      <c r="S12" s="37">
        <v>27.5</v>
      </c>
      <c r="T12" s="37"/>
      <c r="U12" s="46">
        <f t="shared" si="0"/>
        <v>50</v>
      </c>
      <c r="V12" s="143" t="s">
        <v>163</v>
      </c>
    </row>
    <row r="13" spans="1:22" ht="16.5" thickTop="1" thickBot="1" x14ac:dyDescent="0.3">
      <c r="A13" s="30" t="s">
        <v>46</v>
      </c>
      <c r="B13" s="27" t="s">
        <v>88</v>
      </c>
      <c r="C13" s="21"/>
      <c r="D13" s="48"/>
      <c r="E13" s="40"/>
      <c r="F13" s="41"/>
      <c r="G13" s="41"/>
      <c r="H13" s="41"/>
      <c r="I13" s="41"/>
      <c r="J13" s="41"/>
      <c r="K13" s="41"/>
      <c r="L13" s="41"/>
      <c r="M13" s="41"/>
      <c r="N13" s="42"/>
      <c r="O13" s="43">
        <v>13.5</v>
      </c>
      <c r="P13" s="43">
        <v>13</v>
      </c>
      <c r="Q13" s="44"/>
      <c r="R13" s="45"/>
      <c r="S13" s="37" t="s">
        <v>161</v>
      </c>
      <c r="T13" s="37">
        <v>25</v>
      </c>
      <c r="U13" s="46">
        <f t="shared" si="0"/>
        <v>38.5</v>
      </c>
      <c r="V13" s="143" t="s">
        <v>162</v>
      </c>
    </row>
    <row r="14" spans="1:22" ht="16.5" thickTop="1" thickBot="1" x14ac:dyDescent="0.3">
      <c r="A14" s="30" t="s">
        <v>47</v>
      </c>
      <c r="B14" s="27" t="s">
        <v>89</v>
      </c>
      <c r="C14" s="21"/>
      <c r="D14" s="39"/>
      <c r="E14" s="40"/>
      <c r="F14" s="41"/>
      <c r="G14" s="41"/>
      <c r="H14" s="41"/>
      <c r="I14" s="41"/>
      <c r="J14" s="41"/>
      <c r="K14" s="41"/>
      <c r="L14" s="41"/>
      <c r="M14" s="41"/>
      <c r="N14" s="42"/>
      <c r="O14" s="47">
        <v>18.5</v>
      </c>
      <c r="P14" s="47">
        <v>27</v>
      </c>
      <c r="Q14" s="44"/>
      <c r="R14" s="45"/>
      <c r="S14" s="37">
        <v>24</v>
      </c>
      <c r="T14" s="37"/>
      <c r="U14" s="46">
        <f t="shared" si="0"/>
        <v>51</v>
      </c>
      <c r="V14" s="143" t="s">
        <v>163</v>
      </c>
    </row>
    <row r="15" spans="1:22" ht="16.5" thickTop="1" thickBot="1" x14ac:dyDescent="0.3">
      <c r="A15" s="30" t="s">
        <v>48</v>
      </c>
      <c r="B15" s="27" t="s">
        <v>90</v>
      </c>
      <c r="C15" s="21"/>
      <c r="D15" s="39"/>
      <c r="E15" s="40"/>
      <c r="F15" s="41"/>
      <c r="G15" s="41"/>
      <c r="H15" s="41"/>
      <c r="I15" s="41"/>
      <c r="J15" s="41"/>
      <c r="K15" s="41"/>
      <c r="L15" s="41"/>
      <c r="M15" s="41"/>
      <c r="N15" s="42"/>
      <c r="O15" s="43">
        <v>7</v>
      </c>
      <c r="P15" s="43">
        <v>9</v>
      </c>
      <c r="Q15" s="44"/>
      <c r="R15" s="45"/>
      <c r="S15" s="37"/>
      <c r="T15" s="37"/>
      <c r="U15" s="46">
        <f t="shared" si="0"/>
        <v>9</v>
      </c>
      <c r="V15" s="143" t="s">
        <v>162</v>
      </c>
    </row>
    <row r="16" spans="1:22" ht="16.5" thickTop="1" thickBot="1" x14ac:dyDescent="0.3">
      <c r="A16" s="30" t="s">
        <v>49</v>
      </c>
      <c r="B16" s="27" t="s">
        <v>91</v>
      </c>
      <c r="C16" s="21"/>
      <c r="D16" s="39"/>
      <c r="E16" s="40"/>
      <c r="F16" s="41"/>
      <c r="G16" s="41"/>
      <c r="H16" s="41"/>
      <c r="I16" s="41"/>
      <c r="J16" s="41"/>
      <c r="K16" s="41"/>
      <c r="L16" s="41"/>
      <c r="M16" s="41"/>
      <c r="N16" s="42"/>
      <c r="O16" s="47">
        <v>43</v>
      </c>
      <c r="P16" s="43"/>
      <c r="Q16" s="44"/>
      <c r="R16" s="45"/>
      <c r="S16" s="37">
        <v>48</v>
      </c>
      <c r="T16" s="37"/>
      <c r="U16" s="46">
        <f t="shared" si="0"/>
        <v>91</v>
      </c>
      <c r="V16" s="143" t="s">
        <v>166</v>
      </c>
    </row>
    <row r="17" spans="1:22" ht="16.5" thickTop="1" thickBot="1" x14ac:dyDescent="0.3">
      <c r="A17" s="30" t="s">
        <v>50</v>
      </c>
      <c r="B17" s="27" t="s">
        <v>92</v>
      </c>
      <c r="C17" s="21"/>
      <c r="D17" s="39"/>
      <c r="E17" s="40"/>
      <c r="F17" s="41"/>
      <c r="G17" s="41"/>
      <c r="H17" s="41"/>
      <c r="I17" s="41"/>
      <c r="J17" s="41"/>
      <c r="K17" s="41"/>
      <c r="L17" s="41"/>
      <c r="M17" s="41"/>
      <c r="N17" s="42"/>
      <c r="O17" s="43">
        <v>20</v>
      </c>
      <c r="P17" s="43">
        <v>23</v>
      </c>
      <c r="Q17" s="44"/>
      <c r="R17" s="45"/>
      <c r="S17" s="37">
        <v>12</v>
      </c>
      <c r="T17" s="37">
        <v>27</v>
      </c>
      <c r="U17" s="46">
        <f t="shared" si="0"/>
        <v>50</v>
      </c>
      <c r="V17" s="143" t="s">
        <v>163</v>
      </c>
    </row>
    <row r="18" spans="1:22" ht="16.5" thickTop="1" thickBot="1" x14ac:dyDescent="0.3">
      <c r="A18" s="30" t="s">
        <v>51</v>
      </c>
      <c r="B18" s="27" t="s">
        <v>93</v>
      </c>
      <c r="C18" s="21"/>
      <c r="D18" s="48"/>
      <c r="E18" s="40"/>
      <c r="F18" s="41"/>
      <c r="G18" s="41"/>
      <c r="H18" s="41"/>
      <c r="I18" s="41"/>
      <c r="J18" s="41"/>
      <c r="K18" s="41"/>
      <c r="L18" s="41"/>
      <c r="M18" s="41"/>
      <c r="N18" s="42"/>
      <c r="O18" s="43">
        <v>7.5</v>
      </c>
      <c r="P18" s="43">
        <v>4</v>
      </c>
      <c r="Q18" s="44"/>
      <c r="R18" s="45"/>
      <c r="S18" s="37"/>
      <c r="T18" s="37"/>
      <c r="U18" s="46">
        <f t="shared" si="0"/>
        <v>7.5</v>
      </c>
      <c r="V18" s="143" t="s">
        <v>162</v>
      </c>
    </row>
    <row r="19" spans="1:22" ht="16.5" thickTop="1" thickBot="1" x14ac:dyDescent="0.3">
      <c r="A19" s="30" t="s">
        <v>52</v>
      </c>
      <c r="B19" s="27" t="s">
        <v>94</v>
      </c>
      <c r="C19" s="21"/>
      <c r="D19" s="48"/>
      <c r="E19" s="40"/>
      <c r="F19" s="41"/>
      <c r="G19" s="41"/>
      <c r="H19" s="41"/>
      <c r="I19" s="41"/>
      <c r="J19" s="41"/>
      <c r="K19" s="41"/>
      <c r="L19" s="41"/>
      <c r="M19" s="41"/>
      <c r="N19" s="42"/>
      <c r="O19" s="43"/>
      <c r="P19" s="43"/>
      <c r="Q19" s="44"/>
      <c r="R19" s="45"/>
      <c r="S19" s="37">
        <v>22</v>
      </c>
      <c r="T19" s="37"/>
      <c r="U19" s="46">
        <f t="shared" si="0"/>
        <v>22</v>
      </c>
      <c r="V19" s="143" t="s">
        <v>162</v>
      </c>
    </row>
    <row r="20" spans="1:22" ht="16.5" thickTop="1" thickBot="1" x14ac:dyDescent="0.3">
      <c r="A20" s="30" t="s">
        <v>53</v>
      </c>
      <c r="B20" s="27" t="s">
        <v>95</v>
      </c>
      <c r="C20" s="21"/>
      <c r="D20" s="39"/>
      <c r="E20" s="40"/>
      <c r="F20" s="41"/>
      <c r="G20" s="41"/>
      <c r="H20" s="41"/>
      <c r="I20" s="41"/>
      <c r="J20" s="41"/>
      <c r="K20" s="41"/>
      <c r="L20" s="41"/>
      <c r="M20" s="41"/>
      <c r="N20" s="42"/>
      <c r="O20" s="43">
        <v>33</v>
      </c>
      <c r="P20" s="43">
        <v>31</v>
      </c>
      <c r="Q20" s="44"/>
      <c r="R20" s="45"/>
      <c r="S20" s="37">
        <v>28</v>
      </c>
      <c r="T20" s="37"/>
      <c r="U20" s="46">
        <f t="shared" si="0"/>
        <v>61</v>
      </c>
      <c r="V20" s="143" t="s">
        <v>165</v>
      </c>
    </row>
    <row r="21" spans="1:22" ht="16.5" thickTop="1" thickBot="1" x14ac:dyDescent="0.3">
      <c r="A21" s="30" t="s">
        <v>54</v>
      </c>
      <c r="B21" s="27" t="s">
        <v>96</v>
      </c>
      <c r="C21" s="21"/>
      <c r="D21" s="48"/>
      <c r="E21" s="40"/>
      <c r="F21" s="41"/>
      <c r="G21" s="41"/>
      <c r="H21" s="41"/>
      <c r="I21" s="41"/>
      <c r="J21" s="41"/>
      <c r="K21" s="41"/>
      <c r="L21" s="41"/>
      <c r="M21" s="41"/>
      <c r="N21" s="42"/>
      <c r="O21" s="43">
        <v>27</v>
      </c>
      <c r="P21" s="43">
        <v>23</v>
      </c>
      <c r="Q21" s="44"/>
      <c r="R21" s="45"/>
      <c r="S21" s="37">
        <v>34</v>
      </c>
      <c r="T21" s="37"/>
      <c r="U21" s="46">
        <f t="shared" si="0"/>
        <v>61</v>
      </c>
      <c r="V21" s="143" t="s">
        <v>165</v>
      </c>
    </row>
    <row r="22" spans="1:22" ht="16.5" thickTop="1" thickBot="1" x14ac:dyDescent="0.3">
      <c r="A22" s="30" t="s">
        <v>55</v>
      </c>
      <c r="B22" s="27" t="s">
        <v>97</v>
      </c>
      <c r="C22" s="21"/>
      <c r="D22" s="48"/>
      <c r="E22" s="40"/>
      <c r="F22" s="41"/>
      <c r="G22" s="41"/>
      <c r="H22" s="41"/>
      <c r="I22" s="41"/>
      <c r="J22" s="41"/>
      <c r="K22" s="41"/>
      <c r="L22" s="41"/>
      <c r="M22" s="41"/>
      <c r="N22" s="42"/>
      <c r="O22" s="43">
        <v>25</v>
      </c>
      <c r="P22" s="43">
        <v>25</v>
      </c>
      <c r="Q22" s="44"/>
      <c r="R22" s="45"/>
      <c r="S22" s="37">
        <v>18</v>
      </c>
      <c r="T22" s="37">
        <v>30.5</v>
      </c>
      <c r="U22" s="46">
        <f t="shared" si="0"/>
        <v>55.5</v>
      </c>
      <c r="V22" s="143" t="s">
        <v>163</v>
      </c>
    </row>
    <row r="23" spans="1:22" ht="16.5" thickTop="1" thickBot="1" x14ac:dyDescent="0.3">
      <c r="A23" s="30" t="s">
        <v>56</v>
      </c>
      <c r="B23" s="27" t="s">
        <v>98</v>
      </c>
      <c r="C23" s="21"/>
      <c r="D23" s="48"/>
      <c r="E23" s="40"/>
      <c r="F23" s="41"/>
      <c r="G23" s="41"/>
      <c r="H23" s="41"/>
      <c r="I23" s="41"/>
      <c r="J23" s="41"/>
      <c r="K23" s="41"/>
      <c r="L23" s="41"/>
      <c r="M23" s="41"/>
      <c r="N23" s="42"/>
      <c r="O23" s="43">
        <v>17</v>
      </c>
      <c r="P23" s="43">
        <v>17</v>
      </c>
      <c r="Q23" s="44"/>
      <c r="R23" s="45"/>
      <c r="S23" s="37">
        <v>19</v>
      </c>
      <c r="T23" s="37">
        <v>34</v>
      </c>
      <c r="U23" s="46">
        <f t="shared" si="0"/>
        <v>51</v>
      </c>
      <c r="V23" s="143" t="s">
        <v>163</v>
      </c>
    </row>
    <row r="24" spans="1:22" ht="16.5" thickTop="1" thickBot="1" x14ac:dyDescent="0.3">
      <c r="A24" s="30" t="s">
        <v>57</v>
      </c>
      <c r="B24" s="27" t="s">
        <v>99</v>
      </c>
      <c r="C24" s="21"/>
      <c r="D24" s="39"/>
      <c r="E24" s="40"/>
      <c r="F24" s="41"/>
      <c r="G24" s="41"/>
      <c r="H24" s="41"/>
      <c r="I24" s="41"/>
      <c r="J24" s="41"/>
      <c r="K24" s="41"/>
      <c r="L24" s="41"/>
      <c r="M24" s="41"/>
      <c r="N24" s="42"/>
      <c r="O24" s="43">
        <v>26</v>
      </c>
      <c r="P24" s="43">
        <v>26</v>
      </c>
      <c r="Q24" s="44"/>
      <c r="R24" s="45"/>
      <c r="S24" s="37">
        <v>31</v>
      </c>
      <c r="T24" s="37"/>
      <c r="U24" s="46">
        <f t="shared" si="0"/>
        <v>57</v>
      </c>
      <c r="V24" s="143" t="s">
        <v>163</v>
      </c>
    </row>
    <row r="25" spans="1:22" ht="16.5" thickTop="1" thickBot="1" x14ac:dyDescent="0.3">
      <c r="A25" s="30" t="s">
        <v>58</v>
      </c>
      <c r="B25" s="27" t="s">
        <v>100</v>
      </c>
      <c r="C25" s="21"/>
      <c r="D25" s="39"/>
      <c r="E25" s="40"/>
      <c r="F25" s="41"/>
      <c r="G25" s="41"/>
      <c r="H25" s="41"/>
      <c r="I25" s="41"/>
      <c r="J25" s="41"/>
      <c r="K25" s="41"/>
      <c r="L25" s="41"/>
      <c r="M25" s="41"/>
      <c r="N25" s="42"/>
      <c r="O25" s="47">
        <v>19</v>
      </c>
      <c r="P25" s="47">
        <v>21</v>
      </c>
      <c r="Q25" s="44"/>
      <c r="R25" s="45"/>
      <c r="S25" s="37">
        <v>15</v>
      </c>
      <c r="T25" s="37">
        <v>31</v>
      </c>
      <c r="U25" s="46">
        <f t="shared" si="0"/>
        <v>52</v>
      </c>
      <c r="V25" s="143" t="s">
        <v>163</v>
      </c>
    </row>
    <row r="26" spans="1:22" ht="16.5" thickTop="1" thickBot="1" x14ac:dyDescent="0.3">
      <c r="A26" s="30" t="s">
        <v>59</v>
      </c>
      <c r="B26" s="27" t="s">
        <v>101</v>
      </c>
      <c r="C26" s="21"/>
      <c r="D26" s="39"/>
      <c r="E26" s="40"/>
      <c r="F26" s="41"/>
      <c r="G26" s="41"/>
      <c r="H26" s="41"/>
      <c r="I26" s="41"/>
      <c r="J26" s="41"/>
      <c r="K26" s="41"/>
      <c r="L26" s="41"/>
      <c r="M26" s="41"/>
      <c r="N26" s="42"/>
      <c r="O26" s="43"/>
      <c r="P26" s="43"/>
      <c r="Q26" s="44"/>
      <c r="R26" s="45"/>
      <c r="S26" s="37"/>
      <c r="T26" s="37"/>
      <c r="U26" s="46">
        <f t="shared" si="0"/>
        <v>0</v>
      </c>
      <c r="V26" s="143" t="s">
        <v>162</v>
      </c>
    </row>
    <row r="27" spans="1:22" ht="16.5" thickTop="1" thickBot="1" x14ac:dyDescent="0.3">
      <c r="A27" s="30" t="s">
        <v>60</v>
      </c>
      <c r="B27" s="27" t="s">
        <v>102</v>
      </c>
      <c r="C27" s="21"/>
      <c r="D27" s="48"/>
      <c r="E27" s="40"/>
      <c r="F27" s="41"/>
      <c r="G27" s="41"/>
      <c r="H27" s="41"/>
      <c r="I27" s="41"/>
      <c r="J27" s="41"/>
      <c r="K27" s="41"/>
      <c r="L27" s="41"/>
      <c r="M27" s="41"/>
      <c r="N27" s="42"/>
      <c r="O27" s="43">
        <v>15.5</v>
      </c>
      <c r="P27" s="43">
        <v>8</v>
      </c>
      <c r="Q27" s="44"/>
      <c r="R27" s="45"/>
      <c r="S27" s="37"/>
      <c r="T27" s="37"/>
      <c r="U27" s="46">
        <f t="shared" si="0"/>
        <v>15.5</v>
      </c>
      <c r="V27" s="143" t="s">
        <v>162</v>
      </c>
    </row>
    <row r="28" spans="1:22" ht="16.5" thickTop="1" thickBot="1" x14ac:dyDescent="0.3">
      <c r="A28" s="30" t="s">
        <v>61</v>
      </c>
      <c r="B28" s="27" t="s">
        <v>103</v>
      </c>
      <c r="C28" s="21"/>
      <c r="D28" s="48"/>
      <c r="E28" s="40"/>
      <c r="F28" s="41"/>
      <c r="G28" s="41"/>
      <c r="H28" s="41"/>
      <c r="I28" s="41"/>
      <c r="J28" s="41"/>
      <c r="K28" s="41"/>
      <c r="L28" s="41"/>
      <c r="M28" s="41"/>
      <c r="N28" s="42"/>
      <c r="O28" s="43"/>
      <c r="P28" s="43"/>
      <c r="Q28" s="44"/>
      <c r="R28" s="45"/>
      <c r="S28" s="37"/>
      <c r="T28" s="37"/>
      <c r="U28" s="46">
        <f t="shared" si="0"/>
        <v>0</v>
      </c>
      <c r="V28" s="143" t="s">
        <v>162</v>
      </c>
    </row>
    <row r="29" spans="1:22" ht="16.5" thickTop="1" thickBot="1" x14ac:dyDescent="0.3">
      <c r="A29" s="30" t="s">
        <v>62</v>
      </c>
      <c r="B29" s="27" t="s">
        <v>104</v>
      </c>
      <c r="C29" s="21"/>
      <c r="D29" s="48"/>
      <c r="E29" s="40"/>
      <c r="F29" s="41"/>
      <c r="G29" s="41"/>
      <c r="H29" s="41"/>
      <c r="I29" s="41"/>
      <c r="J29" s="41"/>
      <c r="K29" s="41"/>
      <c r="L29" s="41"/>
      <c r="M29" s="41"/>
      <c r="N29" s="42"/>
      <c r="O29" s="43"/>
      <c r="P29" s="43">
        <v>7.5</v>
      </c>
      <c r="Q29" s="44"/>
      <c r="R29" s="45"/>
      <c r="S29" s="37"/>
      <c r="T29" s="37"/>
      <c r="U29" s="46">
        <f t="shared" si="0"/>
        <v>7.5</v>
      </c>
      <c r="V29" s="143" t="s">
        <v>162</v>
      </c>
    </row>
    <row r="30" spans="1:22" ht="16.5" thickTop="1" thickBot="1" x14ac:dyDescent="0.3">
      <c r="A30" s="30" t="s">
        <v>63</v>
      </c>
      <c r="B30" s="27" t="s">
        <v>105</v>
      </c>
      <c r="C30" s="21"/>
      <c r="D30" s="48"/>
      <c r="E30" s="40"/>
      <c r="F30" s="41"/>
      <c r="G30" s="41"/>
      <c r="H30" s="41"/>
      <c r="I30" s="41"/>
      <c r="J30" s="41"/>
      <c r="K30" s="41"/>
      <c r="L30" s="41"/>
      <c r="M30" s="41"/>
      <c r="N30" s="42"/>
      <c r="O30" s="43">
        <v>14.5</v>
      </c>
      <c r="P30" s="43">
        <v>12.5</v>
      </c>
      <c r="Q30" s="44"/>
      <c r="R30" s="45"/>
      <c r="S30" s="37">
        <v>15</v>
      </c>
      <c r="T30" s="37"/>
      <c r="U30" s="46">
        <f t="shared" si="0"/>
        <v>29.5</v>
      </c>
      <c r="V30" s="143" t="s">
        <v>162</v>
      </c>
    </row>
    <row r="31" spans="1:22" ht="16.5" thickTop="1" thickBot="1" x14ac:dyDescent="0.3">
      <c r="A31" s="30" t="s">
        <v>64</v>
      </c>
      <c r="B31" s="27" t="s">
        <v>106</v>
      </c>
      <c r="C31" s="21"/>
      <c r="D31" s="39"/>
      <c r="E31" s="40"/>
      <c r="F31" s="41"/>
      <c r="G31" s="41"/>
      <c r="H31" s="41"/>
      <c r="I31" s="41"/>
      <c r="J31" s="41"/>
      <c r="K31" s="41"/>
      <c r="L31" s="41"/>
      <c r="M31" s="41"/>
      <c r="N31" s="42"/>
      <c r="O31" s="43"/>
      <c r="P31" s="43"/>
      <c r="Q31" s="44"/>
      <c r="R31" s="45"/>
      <c r="S31" s="37"/>
      <c r="T31" s="37"/>
      <c r="U31" s="46">
        <f t="shared" si="0"/>
        <v>0</v>
      </c>
      <c r="V31" s="143" t="s">
        <v>162</v>
      </c>
    </row>
    <row r="32" spans="1:22" ht="16.5" thickTop="1" thickBot="1" x14ac:dyDescent="0.3">
      <c r="A32" s="30" t="s">
        <v>65</v>
      </c>
      <c r="B32" s="27" t="s">
        <v>107</v>
      </c>
      <c r="C32" s="21"/>
      <c r="D32" s="39"/>
      <c r="E32" s="40"/>
      <c r="F32" s="41"/>
      <c r="G32" s="41"/>
      <c r="H32" s="41"/>
      <c r="I32" s="41"/>
      <c r="J32" s="41"/>
      <c r="K32" s="41"/>
      <c r="L32" s="41"/>
      <c r="M32" s="41"/>
      <c r="N32" s="42"/>
      <c r="O32" s="43">
        <v>18</v>
      </c>
      <c r="P32" s="43"/>
      <c r="Q32" s="44"/>
      <c r="R32" s="45"/>
      <c r="S32" s="37">
        <v>9</v>
      </c>
      <c r="T32" s="37">
        <v>18</v>
      </c>
      <c r="U32" s="46">
        <f t="shared" si="0"/>
        <v>36</v>
      </c>
      <c r="V32" s="143" t="s">
        <v>162</v>
      </c>
    </row>
    <row r="33" spans="1:22" ht="16.5" thickTop="1" thickBot="1" x14ac:dyDescent="0.3">
      <c r="A33" s="30" t="s">
        <v>66</v>
      </c>
      <c r="B33" s="27" t="s">
        <v>108</v>
      </c>
      <c r="C33" s="21"/>
      <c r="D33" s="48"/>
      <c r="E33" s="40"/>
      <c r="F33" s="41"/>
      <c r="G33" s="41"/>
      <c r="H33" s="41"/>
      <c r="I33" s="41"/>
      <c r="J33" s="41"/>
      <c r="K33" s="41"/>
      <c r="L33" s="41"/>
      <c r="M33" s="41"/>
      <c r="N33" s="42"/>
      <c r="O33" s="43">
        <v>9</v>
      </c>
      <c r="P33" s="47">
        <v>1</v>
      </c>
      <c r="Q33" s="44"/>
      <c r="R33" s="45"/>
      <c r="S33" s="37">
        <v>7</v>
      </c>
      <c r="T33" s="37">
        <v>2</v>
      </c>
      <c r="U33" s="46">
        <f t="shared" si="0"/>
        <v>16</v>
      </c>
      <c r="V33" s="143" t="s">
        <v>162</v>
      </c>
    </row>
    <row r="34" spans="1:22" ht="16.5" thickTop="1" thickBot="1" x14ac:dyDescent="0.3">
      <c r="A34" s="30" t="s">
        <v>67</v>
      </c>
      <c r="B34" s="27" t="s">
        <v>109</v>
      </c>
      <c r="C34" s="21"/>
      <c r="D34" s="48"/>
      <c r="E34" s="40"/>
      <c r="F34" s="41"/>
      <c r="G34" s="41"/>
      <c r="H34" s="41"/>
      <c r="I34" s="41"/>
      <c r="J34" s="41"/>
      <c r="K34" s="41"/>
      <c r="L34" s="41"/>
      <c r="M34" s="41"/>
      <c r="N34" s="42"/>
      <c r="O34" s="43"/>
      <c r="P34" s="43">
        <v>5.5</v>
      </c>
      <c r="Q34" s="44"/>
      <c r="R34" s="45"/>
      <c r="S34" s="37"/>
      <c r="T34" s="37"/>
      <c r="U34" s="46">
        <f t="shared" si="0"/>
        <v>5.5</v>
      </c>
      <c r="V34" s="143" t="s">
        <v>162</v>
      </c>
    </row>
    <row r="35" spans="1:22" ht="16.5" thickTop="1" thickBot="1" x14ac:dyDescent="0.3">
      <c r="A35" s="30" t="s">
        <v>68</v>
      </c>
      <c r="B35" s="27" t="s">
        <v>110</v>
      </c>
      <c r="C35" s="21"/>
      <c r="D35" s="39"/>
      <c r="E35" s="40"/>
      <c r="F35" s="41"/>
      <c r="G35" s="41"/>
      <c r="H35" s="41"/>
      <c r="I35" s="41"/>
      <c r="J35" s="41"/>
      <c r="K35" s="41"/>
      <c r="L35" s="41"/>
      <c r="M35" s="41"/>
      <c r="N35" s="42"/>
      <c r="O35" s="43">
        <v>21.5</v>
      </c>
      <c r="P35" s="43"/>
      <c r="Q35" s="44"/>
      <c r="R35" s="45"/>
      <c r="S35" s="37"/>
      <c r="T35" s="37"/>
      <c r="U35" s="46">
        <f t="shared" si="0"/>
        <v>21.5</v>
      </c>
      <c r="V35" s="143" t="s">
        <v>162</v>
      </c>
    </row>
    <row r="36" spans="1:22" ht="16.5" thickTop="1" thickBot="1" x14ac:dyDescent="0.3">
      <c r="A36" s="30" t="s">
        <v>69</v>
      </c>
      <c r="B36" s="27" t="s">
        <v>111</v>
      </c>
      <c r="C36" s="21"/>
      <c r="D36" s="39"/>
      <c r="E36" s="40"/>
      <c r="F36" s="41"/>
      <c r="G36" s="41"/>
      <c r="H36" s="41"/>
      <c r="I36" s="41"/>
      <c r="J36" s="41"/>
      <c r="K36" s="41"/>
      <c r="L36" s="41"/>
      <c r="M36" s="41"/>
      <c r="N36" s="42"/>
      <c r="O36" s="43"/>
      <c r="P36" s="43">
        <v>9</v>
      </c>
      <c r="Q36" s="44"/>
      <c r="R36" s="45"/>
      <c r="S36" s="37"/>
      <c r="T36" s="37"/>
      <c r="U36" s="46">
        <f t="shared" si="0"/>
        <v>9</v>
      </c>
      <c r="V36" s="143" t="s">
        <v>162</v>
      </c>
    </row>
    <row r="37" spans="1:22" ht="16.5" thickTop="1" thickBot="1" x14ac:dyDescent="0.3">
      <c r="A37" s="30" t="s">
        <v>70</v>
      </c>
      <c r="B37" s="27" t="s">
        <v>112</v>
      </c>
      <c r="C37" s="21"/>
      <c r="D37" s="39"/>
      <c r="E37" s="40"/>
      <c r="F37" s="41"/>
      <c r="G37" s="41"/>
      <c r="H37" s="41"/>
      <c r="I37" s="41"/>
      <c r="J37" s="41"/>
      <c r="K37" s="41"/>
      <c r="L37" s="41"/>
      <c r="M37" s="41"/>
      <c r="N37" s="42"/>
      <c r="O37" s="43">
        <v>13</v>
      </c>
      <c r="P37" s="43">
        <v>11.5</v>
      </c>
      <c r="Q37" s="44"/>
      <c r="R37" s="45"/>
      <c r="S37" s="37">
        <v>37</v>
      </c>
      <c r="T37" s="37"/>
      <c r="U37" s="46">
        <f t="shared" si="0"/>
        <v>50</v>
      </c>
      <c r="V37" s="143" t="s">
        <v>163</v>
      </c>
    </row>
    <row r="38" spans="1:22" ht="16.5" thickTop="1" thickBot="1" x14ac:dyDescent="0.3">
      <c r="A38" s="30" t="s">
        <v>71</v>
      </c>
      <c r="B38" s="27" t="s">
        <v>113</v>
      </c>
      <c r="C38" s="21"/>
      <c r="D38" s="39"/>
      <c r="E38" s="40"/>
      <c r="F38" s="41"/>
      <c r="G38" s="41"/>
      <c r="H38" s="41"/>
      <c r="I38" s="41"/>
      <c r="J38" s="41"/>
      <c r="K38" s="41"/>
      <c r="L38" s="41"/>
      <c r="M38" s="41"/>
      <c r="N38" s="42"/>
      <c r="O38" s="43"/>
      <c r="P38" s="43"/>
      <c r="Q38" s="44"/>
      <c r="R38" s="45"/>
      <c r="S38" s="37"/>
      <c r="T38" s="37"/>
      <c r="U38" s="46">
        <f t="shared" si="0"/>
        <v>0</v>
      </c>
      <c r="V38" s="143" t="s">
        <v>162</v>
      </c>
    </row>
    <row r="39" spans="1:22" ht="16.5" thickTop="1" thickBot="1" x14ac:dyDescent="0.3">
      <c r="A39" s="30" t="s">
        <v>72</v>
      </c>
      <c r="B39" s="27" t="s">
        <v>114</v>
      </c>
      <c r="C39" s="21"/>
      <c r="D39" s="39"/>
      <c r="E39" s="40"/>
      <c r="F39" s="41"/>
      <c r="G39" s="41"/>
      <c r="H39" s="41"/>
      <c r="I39" s="41"/>
      <c r="J39" s="41"/>
      <c r="K39" s="41"/>
      <c r="L39" s="41"/>
      <c r="M39" s="41"/>
      <c r="N39" s="42"/>
      <c r="O39" s="43"/>
      <c r="P39" s="43">
        <v>4</v>
      </c>
      <c r="Q39" s="44"/>
      <c r="R39" s="45"/>
      <c r="S39" s="37"/>
      <c r="T39" s="37"/>
      <c r="U39" s="46">
        <f t="shared" si="0"/>
        <v>4</v>
      </c>
      <c r="V39" s="143" t="s">
        <v>162</v>
      </c>
    </row>
    <row r="40" spans="1:22" ht="16.5" thickTop="1" thickBot="1" x14ac:dyDescent="0.3">
      <c r="A40" s="30" t="s">
        <v>73</v>
      </c>
      <c r="B40" s="27" t="s">
        <v>115</v>
      </c>
      <c r="C40" s="21"/>
      <c r="D40" s="48"/>
      <c r="E40" s="40"/>
      <c r="F40" s="41"/>
      <c r="G40" s="41"/>
      <c r="H40" s="41"/>
      <c r="I40" s="41"/>
      <c r="J40" s="41"/>
      <c r="K40" s="41"/>
      <c r="L40" s="41"/>
      <c r="M40" s="41"/>
      <c r="N40" s="42"/>
      <c r="O40" s="47"/>
      <c r="P40" s="47"/>
      <c r="Q40" s="44"/>
      <c r="R40" s="45"/>
      <c r="S40" s="37"/>
      <c r="T40" s="37"/>
      <c r="U40" s="46">
        <f t="shared" si="0"/>
        <v>0</v>
      </c>
      <c r="V40" s="143" t="s">
        <v>162</v>
      </c>
    </row>
    <row r="41" spans="1:22" ht="16.5" thickTop="1" thickBot="1" x14ac:dyDescent="0.3">
      <c r="A41" s="30" t="s">
        <v>74</v>
      </c>
      <c r="B41" s="27" t="s">
        <v>116</v>
      </c>
      <c r="C41" s="21"/>
      <c r="D41" s="39"/>
      <c r="E41" s="40"/>
      <c r="F41" s="41"/>
      <c r="G41" s="41"/>
      <c r="H41" s="41"/>
      <c r="I41" s="41"/>
      <c r="J41" s="41"/>
      <c r="K41" s="41"/>
      <c r="L41" s="41"/>
      <c r="M41" s="41"/>
      <c r="N41" s="42"/>
      <c r="O41" s="43">
        <v>16</v>
      </c>
      <c r="P41" s="47">
        <v>5.5</v>
      </c>
      <c r="Q41" s="44"/>
      <c r="R41" s="45"/>
      <c r="S41" s="37"/>
      <c r="T41" s="37"/>
      <c r="U41" s="46">
        <f t="shared" si="0"/>
        <v>16</v>
      </c>
      <c r="V41" s="143" t="s">
        <v>162</v>
      </c>
    </row>
    <row r="42" spans="1:22" ht="16.5" thickTop="1" thickBot="1" x14ac:dyDescent="0.3">
      <c r="A42" s="30" t="s">
        <v>75</v>
      </c>
      <c r="B42" s="27" t="s">
        <v>117</v>
      </c>
      <c r="C42" s="21"/>
      <c r="D42" s="39"/>
      <c r="E42" s="40"/>
      <c r="F42" s="41"/>
      <c r="G42" s="41"/>
      <c r="H42" s="41"/>
      <c r="I42" s="41"/>
      <c r="J42" s="41"/>
      <c r="K42" s="41"/>
      <c r="L42" s="41"/>
      <c r="M42" s="41"/>
      <c r="N42" s="42"/>
      <c r="O42" s="43"/>
      <c r="P42" s="43">
        <v>18</v>
      </c>
      <c r="Q42" s="44"/>
      <c r="R42" s="45"/>
      <c r="S42" s="37">
        <v>21</v>
      </c>
      <c r="T42" s="37">
        <v>33</v>
      </c>
      <c r="U42" s="46">
        <f t="shared" si="0"/>
        <v>51</v>
      </c>
      <c r="V42" s="143" t="s">
        <v>163</v>
      </c>
    </row>
    <row r="43" spans="1:22" ht="16.5" thickTop="1" thickBot="1" x14ac:dyDescent="0.3">
      <c r="A43" s="30" t="s">
        <v>76</v>
      </c>
      <c r="B43" s="27" t="s">
        <v>118</v>
      </c>
      <c r="C43" s="21"/>
      <c r="D43" s="48"/>
      <c r="E43" s="40"/>
      <c r="F43" s="41"/>
      <c r="G43" s="41"/>
      <c r="H43" s="41"/>
      <c r="I43" s="41"/>
      <c r="J43" s="41"/>
      <c r="K43" s="41"/>
      <c r="L43" s="41"/>
      <c r="M43" s="41"/>
      <c r="N43" s="42"/>
      <c r="O43" s="43"/>
      <c r="P43" s="47">
        <v>5</v>
      </c>
      <c r="Q43" s="44"/>
      <c r="R43" s="45"/>
      <c r="S43" s="37"/>
      <c r="T43" s="37"/>
      <c r="U43" s="46">
        <f t="shared" si="0"/>
        <v>5</v>
      </c>
      <c r="V43" s="143" t="s">
        <v>162</v>
      </c>
    </row>
    <row r="44" spans="1:22" ht="16.5" thickTop="1" thickBot="1" x14ac:dyDescent="0.3">
      <c r="A44" s="30" t="s">
        <v>77</v>
      </c>
      <c r="B44" s="27" t="s">
        <v>119</v>
      </c>
      <c r="C44" s="21"/>
      <c r="D44" s="39"/>
      <c r="E44" s="40"/>
      <c r="F44" s="41"/>
      <c r="G44" s="41"/>
      <c r="H44" s="41"/>
      <c r="I44" s="41"/>
      <c r="J44" s="41"/>
      <c r="K44" s="41"/>
      <c r="L44" s="41"/>
      <c r="M44" s="41"/>
      <c r="N44" s="42"/>
      <c r="O44" s="43"/>
      <c r="P44" s="43"/>
      <c r="Q44" s="44"/>
      <c r="R44" s="45"/>
      <c r="S44" s="37"/>
      <c r="T44" s="37"/>
      <c r="U44" s="46">
        <f t="shared" si="0"/>
        <v>0</v>
      </c>
      <c r="V44" s="143" t="s">
        <v>162</v>
      </c>
    </row>
    <row r="45" spans="1:22" ht="16.5" thickTop="1" thickBot="1" x14ac:dyDescent="0.3">
      <c r="A45" s="30" t="s">
        <v>78</v>
      </c>
      <c r="B45" s="27" t="s">
        <v>120</v>
      </c>
      <c r="C45" s="21"/>
      <c r="D45" s="48"/>
      <c r="E45" s="40"/>
      <c r="F45" s="41"/>
      <c r="G45" s="41"/>
      <c r="H45" s="41"/>
      <c r="I45" s="41"/>
      <c r="J45" s="41"/>
      <c r="K45" s="41"/>
      <c r="L45" s="41"/>
      <c r="M45" s="41"/>
      <c r="N45" s="42"/>
      <c r="O45" s="43"/>
      <c r="P45" s="43"/>
      <c r="Q45" s="44"/>
      <c r="R45" s="45"/>
      <c r="S45" s="37"/>
      <c r="T45" s="37"/>
      <c r="U45" s="46">
        <f t="shared" si="0"/>
        <v>0</v>
      </c>
      <c r="V45" s="143" t="s">
        <v>162</v>
      </c>
    </row>
    <row r="46" spans="1:22" ht="16.5" thickTop="1" thickBot="1" x14ac:dyDescent="0.3">
      <c r="A46" s="30" t="s">
        <v>79</v>
      </c>
      <c r="B46" s="27" t="s">
        <v>121</v>
      </c>
      <c r="C46" s="21"/>
      <c r="D46" s="39"/>
      <c r="E46" s="49"/>
      <c r="F46" s="50"/>
      <c r="G46" s="50"/>
      <c r="H46" s="50"/>
      <c r="I46" s="50"/>
      <c r="J46" s="50"/>
      <c r="K46" s="50"/>
      <c r="L46" s="50"/>
      <c r="M46" s="50"/>
      <c r="N46" s="51"/>
      <c r="O46" s="47"/>
      <c r="P46" s="47">
        <v>3</v>
      </c>
      <c r="Q46" s="44"/>
      <c r="R46" s="45"/>
      <c r="S46" s="37"/>
      <c r="T46" s="37"/>
      <c r="U46" s="46">
        <f t="shared" si="0"/>
        <v>3</v>
      </c>
      <c r="V46" s="143" t="s">
        <v>162</v>
      </c>
    </row>
    <row r="47" spans="1:22" ht="16.5" thickTop="1" thickBot="1" x14ac:dyDescent="0.3">
      <c r="A47" s="30" t="s">
        <v>80</v>
      </c>
      <c r="B47" s="27" t="s">
        <v>122</v>
      </c>
      <c r="C47" s="21"/>
      <c r="D47" s="39"/>
      <c r="E47" s="49"/>
      <c r="F47" s="50"/>
      <c r="G47" s="50"/>
      <c r="H47" s="50"/>
      <c r="I47" s="50"/>
      <c r="J47" s="50"/>
      <c r="K47" s="50"/>
      <c r="L47" s="50"/>
      <c r="M47" s="50"/>
      <c r="N47" s="51"/>
      <c r="O47" s="43"/>
      <c r="P47" s="47"/>
      <c r="Q47" s="44"/>
      <c r="R47" s="45"/>
      <c r="S47" s="37"/>
      <c r="T47" s="37"/>
      <c r="U47" s="46">
        <f t="shared" si="0"/>
        <v>0</v>
      </c>
      <c r="V47" s="143" t="s">
        <v>162</v>
      </c>
    </row>
    <row r="48" spans="1:22" ht="16.5" thickTop="1" thickBot="1" x14ac:dyDescent="0.3">
      <c r="A48" s="30" t="s">
        <v>81</v>
      </c>
      <c r="B48" s="27" t="s">
        <v>123</v>
      </c>
      <c r="C48" s="21"/>
      <c r="D48" s="48"/>
      <c r="E48" s="52"/>
      <c r="F48" s="53"/>
      <c r="G48" s="53"/>
      <c r="H48" s="53"/>
      <c r="I48" s="53"/>
      <c r="J48" s="53"/>
      <c r="K48" s="53"/>
      <c r="L48" s="53"/>
      <c r="M48" s="53"/>
      <c r="N48" s="54"/>
      <c r="O48" s="43"/>
      <c r="P48" s="43"/>
      <c r="Q48" s="44"/>
      <c r="R48" s="45"/>
      <c r="S48" s="38"/>
      <c r="T48" s="67"/>
      <c r="U48" s="46">
        <f t="shared" si="0"/>
        <v>0</v>
      </c>
      <c r="V48" s="143" t="s">
        <v>162</v>
      </c>
    </row>
    <row r="49" spans="1:22" ht="16.5" thickTop="1" thickBot="1" x14ac:dyDescent="0.3">
      <c r="A49" s="30" t="s">
        <v>82</v>
      </c>
      <c r="B49" s="27" t="s">
        <v>124</v>
      </c>
      <c r="C49" s="21"/>
      <c r="D49" s="39"/>
      <c r="E49" s="52"/>
      <c r="F49" s="53"/>
      <c r="G49" s="53"/>
      <c r="H49" s="53"/>
      <c r="I49" s="53"/>
      <c r="J49" s="53"/>
      <c r="K49" s="53"/>
      <c r="L49" s="53"/>
      <c r="M49" s="53"/>
      <c r="N49" s="54"/>
      <c r="O49" s="43"/>
      <c r="P49" s="43"/>
      <c r="Q49" s="44"/>
      <c r="R49" s="45"/>
      <c r="S49" s="38"/>
      <c r="T49" s="67"/>
      <c r="U49" s="46">
        <f t="shared" si="0"/>
        <v>0</v>
      </c>
      <c r="V49" s="143" t="s">
        <v>162</v>
      </c>
    </row>
    <row r="50" spans="1:22" ht="13.5" thickTop="1" x14ac:dyDescent="0.2"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55"/>
      <c r="P50" s="55"/>
      <c r="Q50" s="25"/>
      <c r="R50" s="25"/>
      <c r="S50" s="25"/>
      <c r="T50" s="25"/>
      <c r="U50" s="25"/>
      <c r="V50" s="25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5" zoomScaleNormal="165" workbookViewId="0">
      <selection activeCell="D32" sqref="D32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28" t="s">
        <v>26</v>
      </c>
      <c r="B1" s="129"/>
      <c r="C1" s="129"/>
      <c r="D1" s="130"/>
      <c r="E1" s="9" t="s">
        <v>25</v>
      </c>
    </row>
    <row r="2" spans="1:5" ht="17.25" customHeight="1" x14ac:dyDescent="0.25">
      <c r="A2" s="131" t="s">
        <v>17</v>
      </c>
      <c r="B2" s="132"/>
      <c r="C2" s="132"/>
      <c r="D2" s="132"/>
      <c r="E2" s="133"/>
    </row>
    <row r="3" spans="1:5" ht="27" customHeight="1" x14ac:dyDescent="0.2">
      <c r="A3" s="134" t="s">
        <v>31</v>
      </c>
      <c r="B3" s="135"/>
      <c r="C3" s="136"/>
      <c r="D3" s="136"/>
      <c r="E3" s="137"/>
    </row>
    <row r="4" spans="1:5" ht="17.25" customHeight="1" x14ac:dyDescent="0.2">
      <c r="A4" s="138" t="s">
        <v>35</v>
      </c>
      <c r="B4" s="138"/>
      <c r="C4" s="138" t="s">
        <v>39</v>
      </c>
      <c r="D4" s="138"/>
      <c r="E4" s="138"/>
    </row>
    <row r="5" spans="1:5" ht="4.5" customHeight="1" x14ac:dyDescent="0.25">
      <c r="A5" s="142"/>
      <c r="B5" s="142"/>
      <c r="C5" s="142"/>
      <c r="D5" s="142"/>
      <c r="E5" s="142"/>
    </row>
    <row r="6" spans="1:5" s="5" customFormat="1" ht="25.5" customHeight="1" thickBot="1" x14ac:dyDescent="0.3">
      <c r="A6" s="139" t="s">
        <v>16</v>
      </c>
      <c r="B6" s="140" t="s">
        <v>24</v>
      </c>
      <c r="C6" s="141" t="s">
        <v>23</v>
      </c>
      <c r="D6" s="141"/>
      <c r="E6" s="140" t="s">
        <v>22</v>
      </c>
    </row>
    <row r="7" spans="1:5" s="5" customFormat="1" ht="42" customHeight="1" thickTop="1" thickBot="1" x14ac:dyDescent="0.3">
      <c r="A7" s="139"/>
      <c r="B7" s="140"/>
      <c r="C7" s="7" t="s">
        <v>21</v>
      </c>
      <c r="D7" s="6" t="s">
        <v>20</v>
      </c>
      <c r="E7" s="140"/>
    </row>
    <row r="8" spans="1:5" ht="12.75" customHeight="1" thickTop="1" thickBot="1" x14ac:dyDescent="0.3">
      <c r="A8" s="32" t="s">
        <v>42</v>
      </c>
      <c r="B8" s="36" t="s">
        <v>154</v>
      </c>
      <c r="C8" s="26">
        <f>MAX('A-smjer'!O8,'A-smjer'!P8)</f>
        <v>0</v>
      </c>
      <c r="D8" s="26">
        <f>MAX('A-smjer'!S8,'A-smjer'!T8)</f>
        <v>0</v>
      </c>
      <c r="E8" s="144" t="s">
        <v>162</v>
      </c>
    </row>
    <row r="9" spans="1:5" ht="12.75" customHeight="1" thickTop="1" thickBot="1" x14ac:dyDescent="0.3">
      <c r="A9" s="32" t="s">
        <v>45</v>
      </c>
      <c r="B9" s="36" t="s">
        <v>155</v>
      </c>
      <c r="C9" s="26">
        <f>MAX('A-smjer'!O9,'A-smjer'!P9)</f>
        <v>23</v>
      </c>
      <c r="D9" s="26">
        <f>MAX('A-smjer'!S9,'A-smjer'!T9)</f>
        <v>28</v>
      </c>
      <c r="E9" s="144" t="s">
        <v>163</v>
      </c>
    </row>
    <row r="10" spans="1:5" ht="12.75" customHeight="1" thickTop="1" thickBot="1" x14ac:dyDescent="0.3">
      <c r="A10" s="32" t="s">
        <v>153</v>
      </c>
      <c r="B10" s="36" t="s">
        <v>156</v>
      </c>
      <c r="C10" s="26">
        <f>MAX('A-smjer'!O10,'A-smjer'!P10)</f>
        <v>21</v>
      </c>
      <c r="D10" s="26">
        <f>MAX('A-smjer'!S10,'A-smjer'!T10)</f>
        <v>30</v>
      </c>
      <c r="E10" s="144" t="s">
        <v>163</v>
      </c>
    </row>
    <row r="11" spans="1:5" ht="12.75" customHeight="1" thickTop="1" thickBot="1" x14ac:dyDescent="0.3">
      <c r="A11" s="32" t="s">
        <v>47</v>
      </c>
      <c r="B11" s="36" t="s">
        <v>157</v>
      </c>
      <c r="C11" s="26">
        <f>MAX('A-smjer'!O11,'A-smjer'!P11)</f>
        <v>33</v>
      </c>
      <c r="D11" s="26">
        <f>MAX('A-smjer'!S11,'A-smjer'!T11)</f>
        <v>47</v>
      </c>
      <c r="E11" s="144" t="s">
        <v>164</v>
      </c>
    </row>
    <row r="12" spans="1:5" ht="12.75" customHeight="1" thickTop="1" thickBot="1" x14ac:dyDescent="0.3">
      <c r="A12" s="32" t="s">
        <v>48</v>
      </c>
      <c r="B12" s="36" t="s">
        <v>158</v>
      </c>
      <c r="C12" s="26">
        <f>MAX('A-smjer'!O12,'A-smjer'!P12)</f>
        <v>0</v>
      </c>
      <c r="D12" s="26">
        <f>MAX('A-smjer'!S12,'A-smjer'!T12)</f>
        <v>0</v>
      </c>
      <c r="E12" s="144" t="s">
        <v>162</v>
      </c>
    </row>
    <row r="13" spans="1:5" ht="12.75" customHeight="1" thickTop="1" thickBot="1" x14ac:dyDescent="0.3">
      <c r="A13" s="32" t="s">
        <v>50</v>
      </c>
      <c r="B13" s="36" t="s">
        <v>159</v>
      </c>
      <c r="C13" s="26">
        <f>MAX('A-smjer'!O13,'A-smjer'!P13)</f>
        <v>23.5</v>
      </c>
      <c r="D13" s="26">
        <f>MAX('A-smjer'!S13,'A-smjer'!T13)</f>
        <v>28</v>
      </c>
      <c r="E13" s="144" t="s">
        <v>163</v>
      </c>
    </row>
    <row r="14" spans="1:5" ht="12.75" customHeight="1" thickTop="1" thickBot="1" x14ac:dyDescent="0.3">
      <c r="A14" s="32" t="s">
        <v>52</v>
      </c>
      <c r="B14" s="36" t="s">
        <v>160</v>
      </c>
      <c r="C14" s="26">
        <f>MAX('A-smjer'!O14,'A-smjer'!P14)</f>
        <v>12</v>
      </c>
      <c r="D14" s="26">
        <f>MAX('A-smjer'!S14,'A-smjer'!T14)</f>
        <v>23.5</v>
      </c>
      <c r="E14" s="144" t="s">
        <v>162</v>
      </c>
    </row>
    <row r="15" spans="1:5" ht="12.75" customHeight="1" thickTop="1" thickBot="1" x14ac:dyDescent="0.3">
      <c r="A15" s="28" t="s">
        <v>125</v>
      </c>
      <c r="B15" s="29" t="s">
        <v>126</v>
      </c>
      <c r="C15" s="26">
        <f>MAX('A-smjer'!O15,'A-smjer'!P15)</f>
        <v>0</v>
      </c>
      <c r="D15" s="26">
        <f>MAX('A-smjer'!S15,'A-smjer'!T15)</f>
        <v>0</v>
      </c>
      <c r="E15" s="144" t="s">
        <v>162</v>
      </c>
    </row>
    <row r="16" spans="1:5" ht="12.75" customHeight="1" thickTop="1" thickBot="1" x14ac:dyDescent="0.3">
      <c r="A16" s="28" t="s">
        <v>127</v>
      </c>
      <c r="B16" s="29" t="s">
        <v>128</v>
      </c>
      <c r="C16" s="26">
        <f>MAX('A-smjer'!O16,'A-smjer'!P16)</f>
        <v>18</v>
      </c>
      <c r="D16" s="26">
        <f>MAX('A-smjer'!S16,'A-smjer'!T16)</f>
        <v>34</v>
      </c>
      <c r="E16" s="144" t="s">
        <v>163</v>
      </c>
    </row>
    <row r="17" spans="1:5" ht="12.75" customHeight="1" thickTop="1" thickBot="1" x14ac:dyDescent="0.3">
      <c r="A17" s="28" t="s">
        <v>129</v>
      </c>
      <c r="B17" s="29" t="s">
        <v>130</v>
      </c>
      <c r="C17" s="26">
        <f>MAX('A-smjer'!O17,'A-smjer'!P17)</f>
        <v>0</v>
      </c>
      <c r="D17" s="26">
        <f>MAX('A-smjer'!S17,'A-smjer'!T17)</f>
        <v>0</v>
      </c>
      <c r="E17" s="144" t="s">
        <v>162</v>
      </c>
    </row>
    <row r="18" spans="1:5" ht="12.75" customHeight="1" thickTop="1" thickBot="1" x14ac:dyDescent="0.3">
      <c r="A18" s="28" t="s">
        <v>131</v>
      </c>
      <c r="B18" s="29" t="s">
        <v>132</v>
      </c>
      <c r="C18" s="26">
        <f>MAX('A-smjer'!O18,'A-smjer'!P18)</f>
        <v>16</v>
      </c>
      <c r="D18" s="26">
        <f>MAX('A-smjer'!S18,'A-smjer'!T18)</f>
        <v>7</v>
      </c>
      <c r="E18" s="144" t="s">
        <v>162</v>
      </c>
    </row>
    <row r="19" spans="1:5" ht="12.75" customHeight="1" thickTop="1" thickBot="1" x14ac:dyDescent="0.3">
      <c r="A19" s="28" t="s">
        <v>133</v>
      </c>
      <c r="B19" s="29" t="s">
        <v>134</v>
      </c>
      <c r="C19" s="26">
        <f>MAX('A-smjer'!O19,'A-smjer'!P19)</f>
        <v>0</v>
      </c>
      <c r="D19" s="26">
        <f>MAX('A-smjer'!S19,'A-smjer'!T19)</f>
        <v>0</v>
      </c>
      <c r="E19" s="144" t="s">
        <v>162</v>
      </c>
    </row>
    <row r="20" spans="1:5" ht="12.75" customHeight="1" thickTop="1" thickBot="1" x14ac:dyDescent="0.3">
      <c r="A20" s="28" t="s">
        <v>62</v>
      </c>
      <c r="B20" s="29" t="s">
        <v>135</v>
      </c>
      <c r="C20" s="26">
        <f>MAX('A-smjer'!O20,'A-smjer'!P20)</f>
        <v>12</v>
      </c>
      <c r="D20" s="26">
        <f>MAX('A-smjer'!S20,'A-smjer'!T20)</f>
        <v>23</v>
      </c>
      <c r="E20" s="144" t="s">
        <v>162</v>
      </c>
    </row>
    <row r="21" spans="1:5" ht="12.75" customHeight="1" thickTop="1" thickBot="1" x14ac:dyDescent="0.3">
      <c r="A21" s="28" t="s">
        <v>136</v>
      </c>
      <c r="B21" s="29" t="s">
        <v>137</v>
      </c>
      <c r="C21" s="26">
        <f>MAX('A-smjer'!O21,'A-smjer'!P21)</f>
        <v>0</v>
      </c>
      <c r="D21" s="26">
        <f>MAX('A-smjer'!S21,'A-smjer'!T21)</f>
        <v>0</v>
      </c>
      <c r="E21" s="145" t="s">
        <v>162</v>
      </c>
    </row>
    <row r="22" spans="1:5" ht="12.75" customHeight="1" thickTop="1" thickBot="1" x14ac:dyDescent="0.3">
      <c r="A22" s="28" t="s">
        <v>138</v>
      </c>
      <c r="B22" s="29" t="s">
        <v>139</v>
      </c>
      <c r="C22" s="26">
        <f>MAX('A-smjer'!O22,'A-smjer'!P22)</f>
        <v>3</v>
      </c>
      <c r="D22" s="26">
        <f>MAX('A-smjer'!S22,'A-smjer'!T22)</f>
        <v>0</v>
      </c>
      <c r="E22" s="146" t="s">
        <v>162</v>
      </c>
    </row>
    <row r="23" spans="1:5" ht="12.75" customHeight="1" thickTop="1" thickBot="1" x14ac:dyDescent="0.3">
      <c r="A23" s="28" t="s">
        <v>140</v>
      </c>
      <c r="B23" s="29" t="s">
        <v>141</v>
      </c>
      <c r="C23" s="26">
        <f>MAX('A-smjer'!O23,'A-smjer'!P23)</f>
        <v>18.5</v>
      </c>
      <c r="D23" s="26">
        <f>MAX('A-smjer'!S23,'A-smjer'!T23)</f>
        <v>32.5</v>
      </c>
      <c r="E23" s="146" t="s">
        <v>163</v>
      </c>
    </row>
    <row r="24" spans="1:5" ht="12.75" customHeight="1" thickTop="1" thickBot="1" x14ac:dyDescent="0.3">
      <c r="A24" s="28" t="s">
        <v>142</v>
      </c>
      <c r="B24" s="29" t="s">
        <v>143</v>
      </c>
      <c r="C24" s="26">
        <f>MAX('A-smjer'!O24,'A-smjer'!P24)</f>
        <v>0</v>
      </c>
      <c r="D24" s="26">
        <f>MAX('A-smjer'!S24,'A-smjer'!T24)</f>
        <v>0</v>
      </c>
      <c r="E24" s="146" t="s">
        <v>162</v>
      </c>
    </row>
    <row r="25" spans="1:5" ht="12.75" customHeight="1" thickTop="1" thickBot="1" x14ac:dyDescent="0.3">
      <c r="A25" s="28" t="s">
        <v>144</v>
      </c>
      <c r="B25" s="29" t="s">
        <v>145</v>
      </c>
      <c r="C25" s="26">
        <f>MAX('A-smjer'!O25,'A-smjer'!P25)</f>
        <v>8.5</v>
      </c>
      <c r="D25" s="26">
        <f>MAX('A-smjer'!S25,'A-smjer'!T25)</f>
        <v>5</v>
      </c>
      <c r="E25" s="146" t="s">
        <v>162</v>
      </c>
    </row>
    <row r="26" spans="1:5" ht="12.75" customHeight="1" thickTop="1" thickBot="1" x14ac:dyDescent="0.3">
      <c r="A26" s="28" t="s">
        <v>146</v>
      </c>
      <c r="B26" s="29" t="s">
        <v>147</v>
      </c>
      <c r="C26" s="26">
        <f>MAX('A-smjer'!O26,'A-smjer'!P26)</f>
        <v>16</v>
      </c>
      <c r="D26" s="26">
        <f>MAX('A-smjer'!S26,'A-smjer'!T26)</f>
        <v>0</v>
      </c>
      <c r="E26" s="146" t="s">
        <v>162</v>
      </c>
    </row>
    <row r="27" spans="1:5" ht="12.75" customHeight="1" thickTop="1" thickBot="1" x14ac:dyDescent="0.3">
      <c r="A27" s="28" t="s">
        <v>148</v>
      </c>
      <c r="B27" s="29" t="s">
        <v>149</v>
      </c>
      <c r="C27" s="26">
        <f>MAX('A-smjer'!O27,'A-smjer'!P27)</f>
        <v>18.5</v>
      </c>
      <c r="D27" s="26">
        <f>MAX('A-smjer'!S27,'A-smjer'!T27)</f>
        <v>33</v>
      </c>
      <c r="E27" s="146" t="s">
        <v>163</v>
      </c>
    </row>
    <row r="28" spans="1:5" ht="12.75" customHeight="1" thickTop="1" thickBot="1" x14ac:dyDescent="0.3">
      <c r="A28" s="28" t="s">
        <v>79</v>
      </c>
      <c r="B28" s="29" t="s">
        <v>150</v>
      </c>
      <c r="C28" s="26">
        <f>MAX('A-smjer'!O28,'A-smjer'!P28)</f>
        <v>7.5</v>
      </c>
      <c r="D28" s="26">
        <f>MAX('A-smjer'!S28,'A-smjer'!T28)</f>
        <v>0</v>
      </c>
      <c r="E28" s="146" t="s">
        <v>162</v>
      </c>
    </row>
    <row r="29" spans="1:5" ht="12.75" customHeight="1" thickTop="1" thickBot="1" x14ac:dyDescent="0.3">
      <c r="A29" s="28" t="s">
        <v>151</v>
      </c>
      <c r="B29" s="29" t="s">
        <v>152</v>
      </c>
      <c r="C29" s="26">
        <f>MAX('A-smjer'!O29,'A-smjer'!P29)</f>
        <v>0</v>
      </c>
      <c r="D29" s="26">
        <f>MAX('A-smjer'!S29,'A-smjer'!T29)</f>
        <v>0</v>
      </c>
      <c r="E29" s="146" t="s">
        <v>162</v>
      </c>
    </row>
    <row r="30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65" workbookViewId="0">
      <selection activeCell="D13" sqref="D1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28" t="s">
        <v>26</v>
      </c>
      <c r="B1" s="129"/>
      <c r="C1" s="129"/>
      <c r="D1" s="130"/>
      <c r="E1" s="9" t="s">
        <v>25</v>
      </c>
    </row>
    <row r="2" spans="1:5" ht="17.25" customHeight="1" x14ac:dyDescent="0.25">
      <c r="A2" s="131" t="s">
        <v>40</v>
      </c>
      <c r="B2" s="132"/>
      <c r="C2" s="132"/>
      <c r="D2" s="132"/>
      <c r="E2" s="133"/>
    </row>
    <row r="3" spans="1:5" ht="27" customHeight="1" x14ac:dyDescent="0.2">
      <c r="A3" s="134" t="s">
        <v>31</v>
      </c>
      <c r="B3" s="135"/>
      <c r="C3" s="136"/>
      <c r="D3" s="136"/>
      <c r="E3" s="137"/>
    </row>
    <row r="4" spans="1:5" ht="17.25" customHeight="1" x14ac:dyDescent="0.2">
      <c r="A4" s="138" t="s">
        <v>35</v>
      </c>
      <c r="B4" s="138"/>
      <c r="C4" s="138" t="s">
        <v>39</v>
      </c>
      <c r="D4" s="138"/>
      <c r="E4" s="138"/>
    </row>
    <row r="5" spans="1:5" ht="4.5" customHeight="1" x14ac:dyDescent="0.25">
      <c r="A5" s="142"/>
      <c r="B5" s="142"/>
      <c r="C5" s="142"/>
      <c r="D5" s="142"/>
      <c r="E5" s="142"/>
    </row>
    <row r="6" spans="1:5" s="5" customFormat="1" ht="25.5" customHeight="1" thickBot="1" x14ac:dyDescent="0.3">
      <c r="A6" s="139" t="s">
        <v>16</v>
      </c>
      <c r="B6" s="140" t="s">
        <v>24</v>
      </c>
      <c r="C6" s="141" t="s">
        <v>23</v>
      </c>
      <c r="D6" s="141"/>
      <c r="E6" s="140" t="s">
        <v>22</v>
      </c>
    </row>
    <row r="7" spans="1:5" s="5" customFormat="1" ht="42" customHeight="1" thickTop="1" thickBot="1" x14ac:dyDescent="0.3">
      <c r="A7" s="139"/>
      <c r="B7" s="140"/>
      <c r="C7" s="7" t="s">
        <v>21</v>
      </c>
      <c r="D7" s="6" t="s">
        <v>20</v>
      </c>
      <c r="E7" s="140"/>
    </row>
    <row r="8" spans="1:5" ht="12.75" customHeight="1" thickTop="1" thickBot="1" x14ac:dyDescent="0.3">
      <c r="A8" s="30" t="s">
        <v>41</v>
      </c>
      <c r="B8" s="27" t="s">
        <v>83</v>
      </c>
      <c r="C8" s="58">
        <f>MAX('B-smjer'!O8,'B-smjer'!P8)</f>
        <v>31</v>
      </c>
      <c r="D8" s="58">
        <f>MAX('B-smjer'!S8,'B-smjer'!T8)</f>
        <v>29</v>
      </c>
      <c r="E8" s="143" t="s">
        <v>165</v>
      </c>
    </row>
    <row r="9" spans="1:5" ht="12.75" customHeight="1" thickTop="1" thickBot="1" x14ac:dyDescent="0.3">
      <c r="A9" s="30" t="s">
        <v>42</v>
      </c>
      <c r="B9" s="27" t="s">
        <v>84</v>
      </c>
      <c r="C9" s="58">
        <f>MAX('B-smjer'!O9,'B-smjer'!P9)</f>
        <v>26</v>
      </c>
      <c r="D9" s="58">
        <f>MAX('B-smjer'!S9,'B-smjer'!T9)</f>
        <v>29.5</v>
      </c>
      <c r="E9" s="143" t="s">
        <v>163</v>
      </c>
    </row>
    <row r="10" spans="1:5" ht="12.75" customHeight="1" thickTop="1" thickBot="1" x14ac:dyDescent="0.3">
      <c r="A10" s="30" t="s">
        <v>43</v>
      </c>
      <c r="B10" s="27" t="s">
        <v>85</v>
      </c>
      <c r="C10" s="58">
        <f>MAX('B-smjer'!O10,'B-smjer'!P10)</f>
        <v>30.5</v>
      </c>
      <c r="D10" s="58">
        <f>MAX('B-smjer'!S10,'B-smjer'!T10)</f>
        <v>29.5</v>
      </c>
      <c r="E10" s="143" t="s">
        <v>165</v>
      </c>
    </row>
    <row r="11" spans="1:5" ht="12.75" customHeight="1" thickTop="1" thickBot="1" x14ac:dyDescent="0.3">
      <c r="A11" s="30" t="s">
        <v>44</v>
      </c>
      <c r="B11" s="27" t="s">
        <v>86</v>
      </c>
      <c r="C11" s="58">
        <f>MAX('B-smjer'!O11,'B-smjer'!P11)</f>
        <v>23.5</v>
      </c>
      <c r="D11" s="58">
        <f>MAX('B-smjer'!S11,'B-smjer'!T11)</f>
        <v>41</v>
      </c>
      <c r="E11" s="143" t="s">
        <v>165</v>
      </c>
    </row>
    <row r="12" spans="1:5" ht="12.75" customHeight="1" thickTop="1" thickBot="1" x14ac:dyDescent="0.3">
      <c r="A12" s="30" t="s">
        <v>45</v>
      </c>
      <c r="B12" s="27" t="s">
        <v>87</v>
      </c>
      <c r="C12" s="58">
        <f>MAX('B-smjer'!O12,'B-smjer'!P12)</f>
        <v>22.5</v>
      </c>
      <c r="D12" s="58">
        <f>MAX('B-smjer'!S12,'B-smjer'!T12)</f>
        <v>27.5</v>
      </c>
      <c r="E12" s="143" t="s">
        <v>163</v>
      </c>
    </row>
    <row r="13" spans="1:5" ht="12.75" customHeight="1" thickTop="1" thickBot="1" x14ac:dyDescent="0.3">
      <c r="A13" s="30" t="s">
        <v>46</v>
      </c>
      <c r="B13" s="27" t="s">
        <v>88</v>
      </c>
      <c r="C13" s="58">
        <f>MAX('B-smjer'!O13,'B-smjer'!P13)</f>
        <v>13.5</v>
      </c>
      <c r="D13" s="58">
        <f>MAX('B-smjer'!S13,'B-smjer'!T13)</f>
        <v>25</v>
      </c>
      <c r="E13" s="143" t="s">
        <v>162</v>
      </c>
    </row>
    <row r="14" spans="1:5" ht="12.75" customHeight="1" thickTop="1" thickBot="1" x14ac:dyDescent="0.3">
      <c r="A14" s="30" t="s">
        <v>47</v>
      </c>
      <c r="B14" s="27" t="s">
        <v>89</v>
      </c>
      <c r="C14" s="58">
        <f>MAX('B-smjer'!O14,'B-smjer'!P14)</f>
        <v>27</v>
      </c>
      <c r="D14" s="58">
        <f>MAX('B-smjer'!S14,'B-smjer'!T14)</f>
        <v>24</v>
      </c>
      <c r="E14" s="143" t="s">
        <v>163</v>
      </c>
    </row>
    <row r="15" spans="1:5" ht="12.75" customHeight="1" thickTop="1" thickBot="1" x14ac:dyDescent="0.3">
      <c r="A15" s="30" t="s">
        <v>48</v>
      </c>
      <c r="B15" s="27" t="s">
        <v>90</v>
      </c>
      <c r="C15" s="58">
        <f>MAX('B-smjer'!O15,'B-smjer'!P15)</f>
        <v>9</v>
      </c>
      <c r="D15" s="58">
        <f>MAX('B-smjer'!S15,'B-smjer'!T15)</f>
        <v>0</v>
      </c>
      <c r="E15" s="143" t="s">
        <v>162</v>
      </c>
    </row>
    <row r="16" spans="1:5" ht="12.75" customHeight="1" thickTop="1" thickBot="1" x14ac:dyDescent="0.3">
      <c r="A16" s="30" t="s">
        <v>49</v>
      </c>
      <c r="B16" s="27" t="s">
        <v>91</v>
      </c>
      <c r="C16" s="58">
        <f>MAX('B-smjer'!O16,'B-smjer'!P16)</f>
        <v>43</v>
      </c>
      <c r="D16" s="58">
        <f>MAX('B-smjer'!S16,'B-smjer'!T16)</f>
        <v>48</v>
      </c>
      <c r="E16" s="143" t="s">
        <v>166</v>
      </c>
    </row>
    <row r="17" spans="1:5" ht="12.75" customHeight="1" thickTop="1" thickBot="1" x14ac:dyDescent="0.3">
      <c r="A17" s="30" t="s">
        <v>50</v>
      </c>
      <c r="B17" s="27" t="s">
        <v>92</v>
      </c>
      <c r="C17" s="58">
        <f>MAX('B-smjer'!O17,'B-smjer'!P17)</f>
        <v>23</v>
      </c>
      <c r="D17" s="58">
        <f>MAX('B-smjer'!S17,'B-smjer'!T17)</f>
        <v>27</v>
      </c>
      <c r="E17" s="143" t="s">
        <v>163</v>
      </c>
    </row>
    <row r="18" spans="1:5" ht="12.75" customHeight="1" thickTop="1" thickBot="1" x14ac:dyDescent="0.3">
      <c r="A18" s="30" t="s">
        <v>51</v>
      </c>
      <c r="B18" s="27" t="s">
        <v>93</v>
      </c>
      <c r="C18" s="58">
        <f>MAX('B-smjer'!O18,'B-smjer'!P18)</f>
        <v>7.5</v>
      </c>
      <c r="D18" s="58">
        <f>MAX('B-smjer'!S18,'B-smjer'!T18)</f>
        <v>0</v>
      </c>
      <c r="E18" s="143" t="s">
        <v>162</v>
      </c>
    </row>
    <row r="19" spans="1:5" ht="12.75" customHeight="1" thickTop="1" thickBot="1" x14ac:dyDescent="0.3">
      <c r="A19" s="30" t="s">
        <v>52</v>
      </c>
      <c r="B19" s="27" t="s">
        <v>94</v>
      </c>
      <c r="C19" s="58">
        <f>MAX('B-smjer'!O19,'B-smjer'!P19)</f>
        <v>0</v>
      </c>
      <c r="D19" s="58">
        <f>MAX('B-smjer'!S19,'B-smjer'!T19)</f>
        <v>22</v>
      </c>
      <c r="E19" s="143" t="s">
        <v>162</v>
      </c>
    </row>
    <row r="20" spans="1:5" ht="12.75" customHeight="1" thickTop="1" thickBot="1" x14ac:dyDescent="0.3">
      <c r="A20" s="30" t="s">
        <v>53</v>
      </c>
      <c r="B20" s="27" t="s">
        <v>95</v>
      </c>
      <c r="C20" s="58">
        <f>MAX('B-smjer'!O20,'B-smjer'!P20)</f>
        <v>33</v>
      </c>
      <c r="D20" s="58">
        <f>MAX('B-smjer'!S20,'B-smjer'!T20)</f>
        <v>28</v>
      </c>
      <c r="E20" s="143" t="s">
        <v>165</v>
      </c>
    </row>
    <row r="21" spans="1:5" ht="12.75" customHeight="1" thickTop="1" thickBot="1" x14ac:dyDescent="0.3">
      <c r="A21" s="30" t="s">
        <v>54</v>
      </c>
      <c r="B21" s="27" t="s">
        <v>96</v>
      </c>
      <c r="C21" s="58">
        <f>MAX('B-smjer'!O21,'B-smjer'!P21)</f>
        <v>27</v>
      </c>
      <c r="D21" s="58">
        <f>MAX('B-smjer'!S21,'B-smjer'!T21)</f>
        <v>34</v>
      </c>
      <c r="E21" s="143" t="s">
        <v>165</v>
      </c>
    </row>
    <row r="22" spans="1:5" ht="12.75" customHeight="1" thickTop="1" thickBot="1" x14ac:dyDescent="0.3">
      <c r="A22" s="30" t="s">
        <v>55</v>
      </c>
      <c r="B22" s="27" t="s">
        <v>97</v>
      </c>
      <c r="C22" s="58">
        <f>MAX('B-smjer'!O22,'B-smjer'!P22)</f>
        <v>25</v>
      </c>
      <c r="D22" s="58">
        <f>MAX('B-smjer'!S22,'B-smjer'!T22)</f>
        <v>30.5</v>
      </c>
      <c r="E22" s="143" t="s">
        <v>163</v>
      </c>
    </row>
    <row r="23" spans="1:5" ht="12.75" customHeight="1" thickTop="1" thickBot="1" x14ac:dyDescent="0.3">
      <c r="A23" s="30" t="s">
        <v>56</v>
      </c>
      <c r="B23" s="27" t="s">
        <v>98</v>
      </c>
      <c r="C23" s="58">
        <f>MAX('B-smjer'!O23,'B-smjer'!P23)</f>
        <v>17</v>
      </c>
      <c r="D23" s="58">
        <f>MAX('B-smjer'!S23,'B-smjer'!T23)</f>
        <v>34</v>
      </c>
      <c r="E23" s="143" t="s">
        <v>163</v>
      </c>
    </row>
    <row r="24" spans="1:5" ht="12.75" customHeight="1" thickTop="1" thickBot="1" x14ac:dyDescent="0.3">
      <c r="A24" s="30" t="s">
        <v>57</v>
      </c>
      <c r="B24" s="27" t="s">
        <v>99</v>
      </c>
      <c r="C24" s="58">
        <f>MAX('B-smjer'!O24,'B-smjer'!P24)</f>
        <v>26</v>
      </c>
      <c r="D24" s="58">
        <f>MAX('B-smjer'!S24,'B-smjer'!T24)</f>
        <v>31</v>
      </c>
      <c r="E24" s="143" t="s">
        <v>163</v>
      </c>
    </row>
    <row r="25" spans="1:5" ht="12.75" customHeight="1" thickTop="1" thickBot="1" x14ac:dyDescent="0.3">
      <c r="A25" s="30" t="s">
        <v>58</v>
      </c>
      <c r="B25" s="27" t="s">
        <v>100</v>
      </c>
      <c r="C25" s="58">
        <f>MAX('B-smjer'!O25,'B-smjer'!P25)</f>
        <v>21</v>
      </c>
      <c r="D25" s="58">
        <f>MAX('B-smjer'!S25,'B-smjer'!T25)</f>
        <v>31</v>
      </c>
      <c r="E25" s="143" t="s">
        <v>163</v>
      </c>
    </row>
    <row r="26" spans="1:5" ht="12.75" customHeight="1" thickTop="1" thickBot="1" x14ac:dyDescent="0.3">
      <c r="A26" s="30" t="s">
        <v>59</v>
      </c>
      <c r="B26" s="27" t="s">
        <v>101</v>
      </c>
      <c r="C26" s="58">
        <f>MAX('B-smjer'!O26,'B-smjer'!P26)</f>
        <v>0</v>
      </c>
      <c r="D26" s="58">
        <f>MAX('B-smjer'!S26,'B-smjer'!T26)</f>
        <v>0</v>
      </c>
      <c r="E26" s="143" t="s">
        <v>162</v>
      </c>
    </row>
    <row r="27" spans="1:5" ht="12.75" customHeight="1" thickTop="1" thickBot="1" x14ac:dyDescent="0.3">
      <c r="A27" s="30" t="s">
        <v>60</v>
      </c>
      <c r="B27" s="27" t="s">
        <v>102</v>
      </c>
      <c r="C27" s="58">
        <f>MAX('B-smjer'!O27,'B-smjer'!P27)</f>
        <v>15.5</v>
      </c>
      <c r="D27" s="58">
        <f>MAX('B-smjer'!S27,'B-smjer'!T27)</f>
        <v>0</v>
      </c>
      <c r="E27" s="143" t="s">
        <v>162</v>
      </c>
    </row>
    <row r="28" spans="1:5" ht="12.75" customHeight="1" thickTop="1" thickBot="1" x14ac:dyDescent="0.3">
      <c r="A28" s="30" t="s">
        <v>61</v>
      </c>
      <c r="B28" s="27" t="s">
        <v>103</v>
      </c>
      <c r="C28" s="58">
        <f>MAX('B-smjer'!O28,'B-smjer'!P28)</f>
        <v>0</v>
      </c>
      <c r="D28" s="58">
        <f>MAX('B-smjer'!S28,'B-smjer'!T28)</f>
        <v>0</v>
      </c>
      <c r="E28" s="143" t="s">
        <v>162</v>
      </c>
    </row>
    <row r="29" spans="1:5" ht="12.75" customHeight="1" thickTop="1" thickBot="1" x14ac:dyDescent="0.3">
      <c r="A29" s="30" t="s">
        <v>62</v>
      </c>
      <c r="B29" s="27" t="s">
        <v>104</v>
      </c>
      <c r="C29" s="58">
        <f>MAX('B-smjer'!O29,'B-smjer'!P29)</f>
        <v>7.5</v>
      </c>
      <c r="D29" s="58">
        <f>MAX('B-smjer'!S29,'B-smjer'!T29)</f>
        <v>0</v>
      </c>
      <c r="E29" s="143" t="s">
        <v>162</v>
      </c>
    </row>
    <row r="30" spans="1:5" ht="12.75" customHeight="1" thickTop="1" thickBot="1" x14ac:dyDescent="0.3">
      <c r="A30" s="30" t="s">
        <v>63</v>
      </c>
      <c r="B30" s="27" t="s">
        <v>105</v>
      </c>
      <c r="C30" s="58">
        <f>MAX('B-smjer'!O30,'B-smjer'!P30)</f>
        <v>14.5</v>
      </c>
      <c r="D30" s="58">
        <f>MAX('B-smjer'!S30,'B-smjer'!T30)</f>
        <v>15</v>
      </c>
      <c r="E30" s="143" t="s">
        <v>162</v>
      </c>
    </row>
    <row r="31" spans="1:5" ht="12.75" customHeight="1" thickTop="1" thickBot="1" x14ac:dyDescent="0.3">
      <c r="A31" s="30" t="s">
        <v>64</v>
      </c>
      <c r="B31" s="27" t="s">
        <v>106</v>
      </c>
      <c r="C31" s="58">
        <f>MAX('B-smjer'!O31,'B-smjer'!P31)</f>
        <v>0</v>
      </c>
      <c r="D31" s="58">
        <f>MAX('B-smjer'!S31,'B-smjer'!T31)</f>
        <v>0</v>
      </c>
      <c r="E31" s="143" t="s">
        <v>162</v>
      </c>
    </row>
    <row r="32" spans="1:5" ht="12.75" customHeight="1" thickTop="1" thickBot="1" x14ac:dyDescent="0.3">
      <c r="A32" s="30" t="s">
        <v>65</v>
      </c>
      <c r="B32" s="27" t="s">
        <v>107</v>
      </c>
      <c r="C32" s="58">
        <f>MAX('B-smjer'!O32,'B-smjer'!P32)</f>
        <v>18</v>
      </c>
      <c r="D32" s="58">
        <f>MAX('B-smjer'!S32,'B-smjer'!T32)</f>
        <v>18</v>
      </c>
      <c r="E32" s="143" t="s">
        <v>162</v>
      </c>
    </row>
    <row r="33" spans="1:5" ht="12.75" customHeight="1" thickTop="1" thickBot="1" x14ac:dyDescent="0.3">
      <c r="A33" s="30" t="s">
        <v>66</v>
      </c>
      <c r="B33" s="27" t="s">
        <v>108</v>
      </c>
      <c r="C33" s="58">
        <f>MAX('B-smjer'!O33,'B-smjer'!P33)</f>
        <v>9</v>
      </c>
      <c r="D33" s="58">
        <f>MAX('B-smjer'!S33,'B-smjer'!T33)</f>
        <v>7</v>
      </c>
      <c r="E33" s="143" t="s">
        <v>162</v>
      </c>
    </row>
    <row r="34" spans="1:5" ht="12.75" customHeight="1" thickTop="1" thickBot="1" x14ac:dyDescent="0.3">
      <c r="A34" s="30" t="s">
        <v>67</v>
      </c>
      <c r="B34" s="27" t="s">
        <v>109</v>
      </c>
      <c r="C34" s="58">
        <f>MAX('B-smjer'!O34,'B-smjer'!P34)</f>
        <v>5.5</v>
      </c>
      <c r="D34" s="58">
        <f>MAX('B-smjer'!S34,'B-smjer'!T34)</f>
        <v>0</v>
      </c>
      <c r="E34" s="143" t="s">
        <v>162</v>
      </c>
    </row>
    <row r="35" spans="1:5" ht="12.75" customHeight="1" thickTop="1" thickBot="1" x14ac:dyDescent="0.3">
      <c r="A35" s="30" t="s">
        <v>68</v>
      </c>
      <c r="B35" s="27" t="s">
        <v>110</v>
      </c>
      <c r="C35" s="58">
        <f>MAX('B-smjer'!O35,'B-smjer'!P35)</f>
        <v>21.5</v>
      </c>
      <c r="D35" s="58">
        <f>MAX('B-smjer'!S35,'B-smjer'!T35)</f>
        <v>0</v>
      </c>
      <c r="E35" s="143" t="s">
        <v>162</v>
      </c>
    </row>
    <row r="36" spans="1:5" ht="12.75" customHeight="1" thickTop="1" thickBot="1" x14ac:dyDescent="0.3">
      <c r="A36" s="30" t="s">
        <v>69</v>
      </c>
      <c r="B36" s="27" t="s">
        <v>111</v>
      </c>
      <c r="C36" s="58">
        <f>MAX('B-smjer'!O36,'B-smjer'!P36)</f>
        <v>9</v>
      </c>
      <c r="D36" s="58">
        <f>MAX('B-smjer'!S36,'B-smjer'!T36)</f>
        <v>0</v>
      </c>
      <c r="E36" s="143" t="s">
        <v>162</v>
      </c>
    </row>
    <row r="37" spans="1:5" ht="12.75" customHeight="1" thickTop="1" thickBot="1" x14ac:dyDescent="0.3">
      <c r="A37" s="30" t="s">
        <v>70</v>
      </c>
      <c r="B37" s="27" t="s">
        <v>112</v>
      </c>
      <c r="C37" s="58">
        <f>MAX('B-smjer'!O37,'B-smjer'!P37)</f>
        <v>13</v>
      </c>
      <c r="D37" s="58">
        <f>MAX('B-smjer'!S37,'B-smjer'!T37)</f>
        <v>37</v>
      </c>
      <c r="E37" s="143" t="s">
        <v>163</v>
      </c>
    </row>
    <row r="38" spans="1:5" ht="12.75" customHeight="1" thickTop="1" thickBot="1" x14ac:dyDescent="0.3">
      <c r="A38" s="30" t="s">
        <v>71</v>
      </c>
      <c r="B38" s="27" t="s">
        <v>113</v>
      </c>
      <c r="C38" s="58">
        <f>MAX('B-smjer'!O38,'B-smjer'!P38)</f>
        <v>0</v>
      </c>
      <c r="D38" s="58">
        <f>MAX('B-smjer'!S38,'B-smjer'!T38)</f>
        <v>0</v>
      </c>
      <c r="E38" s="143" t="s">
        <v>162</v>
      </c>
    </row>
    <row r="39" spans="1:5" ht="12.75" customHeight="1" thickTop="1" thickBot="1" x14ac:dyDescent="0.3">
      <c r="A39" s="30" t="s">
        <v>72</v>
      </c>
      <c r="B39" s="27" t="s">
        <v>114</v>
      </c>
      <c r="C39" s="58">
        <f>MAX('B-smjer'!O39,'B-smjer'!P39)</f>
        <v>4</v>
      </c>
      <c r="D39" s="58">
        <f>MAX('B-smjer'!S39,'B-smjer'!T39)</f>
        <v>0</v>
      </c>
      <c r="E39" s="143" t="s">
        <v>162</v>
      </c>
    </row>
    <row r="40" spans="1:5" ht="12.75" customHeight="1" thickTop="1" thickBot="1" x14ac:dyDescent="0.3">
      <c r="A40" s="30" t="s">
        <v>73</v>
      </c>
      <c r="B40" s="27" t="s">
        <v>115</v>
      </c>
      <c r="C40" s="58">
        <f>MAX('B-smjer'!O40,'B-smjer'!P40)</f>
        <v>0</v>
      </c>
      <c r="D40" s="58">
        <f>MAX('B-smjer'!S40,'B-smjer'!T40)</f>
        <v>0</v>
      </c>
      <c r="E40" s="143" t="s">
        <v>162</v>
      </c>
    </row>
    <row r="41" spans="1:5" ht="12.75" customHeight="1" thickTop="1" thickBot="1" x14ac:dyDescent="0.3">
      <c r="A41" s="30" t="s">
        <v>74</v>
      </c>
      <c r="B41" s="27" t="s">
        <v>116</v>
      </c>
      <c r="C41" s="58">
        <f>MAX('B-smjer'!O41,'B-smjer'!P41)</f>
        <v>16</v>
      </c>
      <c r="D41" s="58">
        <f>MAX('B-smjer'!S41,'B-smjer'!T41)</f>
        <v>0</v>
      </c>
      <c r="E41" s="143" t="s">
        <v>162</v>
      </c>
    </row>
    <row r="42" spans="1:5" ht="12.75" customHeight="1" thickTop="1" thickBot="1" x14ac:dyDescent="0.3">
      <c r="A42" s="30" t="s">
        <v>75</v>
      </c>
      <c r="B42" s="27" t="s">
        <v>117</v>
      </c>
      <c r="C42" s="58">
        <f>MAX('B-smjer'!O42,'B-smjer'!P42)</f>
        <v>18</v>
      </c>
      <c r="D42" s="58">
        <f>MAX('B-smjer'!S42,'B-smjer'!T42)</f>
        <v>33</v>
      </c>
      <c r="E42" s="143" t="s">
        <v>163</v>
      </c>
    </row>
    <row r="43" spans="1:5" ht="12.75" customHeight="1" thickTop="1" thickBot="1" x14ac:dyDescent="0.3">
      <c r="A43" s="30" t="s">
        <v>76</v>
      </c>
      <c r="B43" s="27" t="s">
        <v>118</v>
      </c>
      <c r="C43" s="58">
        <f>MAX('B-smjer'!O43,'B-smjer'!P43)</f>
        <v>5</v>
      </c>
      <c r="D43" s="58">
        <f>MAX('B-smjer'!S43,'B-smjer'!T43)</f>
        <v>0</v>
      </c>
      <c r="E43" s="143" t="s">
        <v>162</v>
      </c>
    </row>
    <row r="44" spans="1:5" ht="12.75" customHeight="1" thickTop="1" thickBot="1" x14ac:dyDescent="0.3">
      <c r="A44" s="30" t="s">
        <v>77</v>
      </c>
      <c r="B44" s="27" t="s">
        <v>119</v>
      </c>
      <c r="C44" s="58">
        <f>MAX('B-smjer'!O44,'B-smjer'!P44)</f>
        <v>0</v>
      </c>
      <c r="D44" s="58">
        <f>MAX('B-smjer'!S44,'B-smjer'!T44)</f>
        <v>0</v>
      </c>
      <c r="E44" s="143" t="s">
        <v>162</v>
      </c>
    </row>
    <row r="45" spans="1:5" ht="12.75" customHeight="1" thickTop="1" thickBot="1" x14ac:dyDescent="0.3">
      <c r="A45" s="30" t="s">
        <v>78</v>
      </c>
      <c r="B45" s="27" t="s">
        <v>120</v>
      </c>
      <c r="C45" s="58">
        <f>MAX('B-smjer'!O45,'B-smjer'!P45)</f>
        <v>0</v>
      </c>
      <c r="D45" s="58">
        <f>MAX('B-smjer'!S45,'B-smjer'!T45)</f>
        <v>0</v>
      </c>
      <c r="E45" s="143" t="s">
        <v>162</v>
      </c>
    </row>
    <row r="46" spans="1:5" ht="12.75" customHeight="1" thickTop="1" thickBot="1" x14ac:dyDescent="0.3">
      <c r="A46" s="30" t="s">
        <v>79</v>
      </c>
      <c r="B46" s="27" t="s">
        <v>121</v>
      </c>
      <c r="C46" s="58">
        <f>MAX('B-smjer'!O46,'B-smjer'!P46)</f>
        <v>3</v>
      </c>
      <c r="D46" s="58">
        <f>MAX('B-smjer'!S46,'B-smjer'!T46)</f>
        <v>0</v>
      </c>
      <c r="E46" s="143" t="s">
        <v>162</v>
      </c>
    </row>
    <row r="47" spans="1:5" ht="12.75" customHeight="1" thickTop="1" thickBot="1" x14ac:dyDescent="0.3">
      <c r="A47" s="30" t="s">
        <v>80</v>
      </c>
      <c r="B47" s="27" t="s">
        <v>122</v>
      </c>
      <c r="C47" s="58">
        <f>MAX('B-smjer'!O47,'B-smjer'!P47)</f>
        <v>0</v>
      </c>
      <c r="D47" s="58">
        <f>MAX('B-smjer'!S47,'B-smjer'!T47)</f>
        <v>0</v>
      </c>
      <c r="E47" s="143" t="s">
        <v>162</v>
      </c>
    </row>
    <row r="48" spans="1:5" ht="12.75" customHeight="1" thickTop="1" thickBot="1" x14ac:dyDescent="0.3">
      <c r="A48" s="30" t="s">
        <v>81</v>
      </c>
      <c r="B48" s="27" t="s">
        <v>123</v>
      </c>
      <c r="C48" s="58">
        <f>MAX('B-smjer'!O48,'B-smjer'!P48)</f>
        <v>0</v>
      </c>
      <c r="D48" s="58">
        <f>MAX('B-smjer'!S48,'B-smjer'!T48)</f>
        <v>0</v>
      </c>
      <c r="E48" s="143" t="s">
        <v>162</v>
      </c>
    </row>
    <row r="49" spans="1:5" ht="12.75" customHeight="1" thickTop="1" thickBot="1" x14ac:dyDescent="0.3">
      <c r="A49" s="30" t="s">
        <v>82</v>
      </c>
      <c r="B49" s="27" t="s">
        <v>124</v>
      </c>
      <c r="C49" s="58">
        <f>MAX('B-smjer'!O49,'B-smjer'!P49)</f>
        <v>0</v>
      </c>
      <c r="D49" s="58">
        <f>MAX('B-smjer'!S49,'B-smjer'!T49)</f>
        <v>0</v>
      </c>
      <c r="E49" s="143" t="s">
        <v>162</v>
      </c>
    </row>
    <row r="50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2019-02-05T14:19:29Z</dcterms:modified>
</cp:coreProperties>
</file>